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STEMA DE CONSULTA\2017\"/>
    </mc:Choice>
  </mc:AlternateContent>
  <bookViews>
    <workbookView xWindow="0" yWindow="0" windowWidth="24000" windowHeight="9735" activeTab="3"/>
  </bookViews>
  <sheets>
    <sheet name="1 AJUSTE 2017" sheetId="1" r:id="rId1"/>
    <sheet name="2 AJUSTE 2017" sheetId="2" r:id="rId2"/>
    <sheet name="3 AJUSTE 2017" sheetId="4" r:id="rId3"/>
    <sheet name="4 AJUSTE 2017" sheetId="5" r:id="rId4"/>
  </sheets>
  <definedNames>
    <definedName name="_xlnm.Print_Area" localSheetId="0">'1 AJUSTE 2017'!$B$2:$G$70</definedName>
    <definedName name="_xlnm.Print_Area" localSheetId="1">'2 AJUSTE 2017'!$B$2:$G$72</definedName>
    <definedName name="_xlnm.Print_Area" localSheetId="2">'3 AJUSTE 2017'!$B$2:$G$72</definedName>
    <definedName name="_xlnm.Print_Area" localSheetId="3">'4 AJUSTE 2017'!$B$2:$D$72</definedName>
    <definedName name="_xlnm.Print_Titles" localSheetId="0">'1 AJUSTE 2017'!$5:$9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4" l="1"/>
  <c r="E72" i="4"/>
  <c r="D72" i="4"/>
  <c r="G72" i="4" s="1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F70" i="1" l="1"/>
  <c r="E70" i="1"/>
  <c r="D70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0" i="1" s="1"/>
</calcChain>
</file>

<file path=xl/sharedStrings.xml><?xml version="1.0" encoding="utf-8"?>
<sst xmlns="http://schemas.openxmlformats.org/spreadsheetml/2006/main" count="533" uniqueCount="142">
  <si>
    <t xml:space="preserve"> </t>
  </si>
  <si>
    <t>RESUMEN DEL PRIMER AJUSTE TRIMESTRAL                                                               (PARTICIPACIONES, GASOLINAS Y DIESEL Y FONDO DE COMPENSACIÓN) A MUNICIPIOS</t>
  </si>
  <si>
    <t>ENERO-MARZO DE 2017</t>
  </si>
  <si>
    <t>MUNICIPIO</t>
  </si>
  <si>
    <t>AJUSTE ENE-MAR 2017</t>
  </si>
  <si>
    <t>FOCO ENE-MAR 2017</t>
  </si>
  <si>
    <t>GAS Y DIÉSEL ENE-MAR 2017</t>
  </si>
  <si>
    <t>TOTAL</t>
  </si>
  <si>
    <t>NO.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</si>
  <si>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</si>
  <si>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</si>
  <si>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</si>
  <si>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</si>
  <si>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</si>
  <si>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</si>
  <si>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</si>
  <si>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</si>
  <si>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</si>
  <si>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</si>
  <si>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</si>
  <si>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</si>
  <si>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</si>
  <si>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</si>
  <si>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</si>
  <si>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</si>
  <si>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</si>
  <si>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</si>
  <si>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</si>
  <si>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</si>
  <si>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</si>
  <si>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</si>
  <si>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</si>
  <si>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</si>
  <si>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</si>
  <si>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</si>
  <si>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</si>
  <si>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</si>
  <si>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</si>
  <si>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</si>
  <si>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</si>
  <si>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</si>
  <si>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</si>
  <si>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</si>
  <si>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</si>
  <si>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</si>
  <si>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</si>
  <si>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</si>
  <si>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</si>
  <si>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</si>
  <si>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</si>
  <si>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</si>
  <si>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</si>
  <si>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</si>
  <si>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</si>
  <si>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</si>
  <si>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</si>
  <si>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</si>
  <si>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</si>
  <si>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</si>
  <si>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</si>
  <si>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</si>
  <si>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</si>
  <si>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</si>
  <si>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</si>
  <si>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</si>
  <si>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</si>
  <si>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</si>
  <si>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</si>
  <si>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</si>
  <si>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</si>
  <si>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</si>
  <si>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</si>
  <si>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</si>
  <si>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</si>
  <si>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</si>
  <si>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</si>
  <si>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</si>
  <si>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</si>
  <si>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</si>
  <si>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</si>
  <si>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</si>
  <si>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</si>
  <si>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</si>
  <si>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</si>
  <si>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</si>
  <si>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</si>
  <si>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</si>
  <si>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</si>
  <si>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</si>
  <si>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</si>
  <si>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</si>
  <si>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</si>
  <si>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</si>
  <si>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</si>
  <si>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</si>
  <si>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</si>
  <si>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</si>
  <si>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</si>
  <si>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</si>
  <si>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</si>
  <si>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</si>
  <si>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</si>
  <si>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</si>
  <si>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</si>
  <si>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</si>
  <si>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</si>
  <si>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</si>
  <si>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</si>
  <si>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</si>
  <si>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</si>
  <si>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</si>
  <si>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</si>
  <si>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</si>
  <si>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</si>
  <si>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</si>
  <si>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</si>
  <si>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</si>
  <si>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</si>
  <si>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</si>
  <si>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</si>
  <si>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</si>
  <si>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</si>
  <si>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</si>
  <si>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</si>
  <si>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</si>
  <si>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</si>
  <si>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</si>
  <si>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</si>
  <si>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</si>
  <si>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</si>
  <si>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>CONCILIACIÓN DE PARTICIPACIONES A MUNICIPIOS ABR-JUN 2017</t>
  </si>
  <si>
    <t>2DO AJUSTE ABR-JUN  17</t>
  </si>
  <si>
    <t>FOCO ABR-JUN 17</t>
  </si>
  <si>
    <t>GASOLINAS Y DIESEL ABR-JUN 2017</t>
  </si>
  <si>
    <t xml:space="preserve">TOTAL </t>
  </si>
  <si>
    <t>CALENDARIO</t>
  </si>
  <si>
    <t>CONCILIACIÓN DE PARTICIPACIONES A MUNICIPIOS JUL-SEP 2017</t>
  </si>
  <si>
    <t>3ER AJUSTE JUL-SEP 17</t>
  </si>
  <si>
    <t>FOCO JUL-SEP 17</t>
  </si>
  <si>
    <t>GASOLINAS Y DIESEL JUL-SEP 2017</t>
  </si>
  <si>
    <t>4TO AJUSTE OCT-DIC 17</t>
  </si>
  <si>
    <t xml:space="preserve">CONCILIACIÓN DE PARTICIPACIONES A MUNICIPIOS OCT-DIC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</si>
</sst>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0%"/>
    <numFmt numFmtId="165" formatCode="_(* #,##0.00_);_(* \(#,##0.00\);_(* &quot;-&quot;??_);_(@_)"/>
    <numFmt numFmtId="166" formatCode="#,##0.0_ ;\-#,##0.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3" fillId="0" borderId="0" xfId="1" applyFont="1" applyFill="1" applyAlignment="1">
      <alignment horizontal="center"/>
    </xf>
    <xf numFmtId="39" fontId="4" fillId="0" borderId="0" xfId="1" applyNumberFormat="1" applyFont="1" applyFill="1"/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39" fontId="6" fillId="0" borderId="6" xfId="1" applyNumberFormat="1" applyFont="1" applyFill="1" applyBorder="1" applyAlignment="1">
      <alignment horizontal="center" vertical="center"/>
    </xf>
    <xf numFmtId="39" fontId="6" fillId="0" borderId="7" xfId="1" applyNumberFormat="1" applyFont="1" applyFill="1" applyBorder="1" applyAlignment="1">
      <alignment horizontal="center" vertical="center"/>
    </xf>
    <xf numFmtId="39" fontId="6" fillId="0" borderId="8" xfId="1" applyNumberFormat="1" applyFont="1" applyFill="1" applyBorder="1" applyAlignment="1">
      <alignment horizontal="center" vertical="center"/>
    </xf>
    <xf numFmtId="39" fontId="7" fillId="2" borderId="9" xfId="1" applyNumberFormat="1" applyFont="1" applyFill="1" applyBorder="1" applyAlignment="1">
      <alignment horizontal="center" vertical="center" wrapText="1"/>
    </xf>
    <xf numFmtId="39" fontId="7" fillId="0" borderId="0" xfId="1" applyNumberFormat="1" applyFont="1" applyFill="1" applyAlignment="1">
      <alignment horizontal="center"/>
    </xf>
    <xf numFmtId="39" fontId="7" fillId="2" borderId="10" xfId="1" applyNumberFormat="1" applyFont="1" applyFill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39" fontId="7" fillId="2" borderId="11" xfId="1" applyNumberFormat="1" applyFont="1" applyFill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39" fontId="4" fillId="0" borderId="12" xfId="1" applyNumberFormat="1" applyFont="1" applyFill="1" applyBorder="1"/>
    <xf numFmtId="39" fontId="4" fillId="0" borderId="13" xfId="1" applyNumberFormat="1" applyFont="1" applyFill="1" applyBorder="1"/>
    <xf numFmtId="39" fontId="4" fillId="0" borderId="14" xfId="1" applyNumberFormat="1" applyFont="1" applyFill="1" applyBorder="1"/>
    <xf numFmtId="39" fontId="8" fillId="0" borderId="9" xfId="1" applyNumberFormat="1" applyFont="1" applyFill="1" applyBorder="1"/>
    <xf numFmtId="4" fontId="4" fillId="0" borderId="9" xfId="1" applyNumberFormat="1" applyFont="1" applyFill="1" applyBorder="1"/>
    <xf numFmtId="39" fontId="8" fillId="0" borderId="10" xfId="1" applyNumberFormat="1" applyFont="1" applyFill="1" applyBorder="1"/>
    <xf numFmtId="4" fontId="4" fillId="0" borderId="10" xfId="1" applyNumberFormat="1" applyFont="1" applyFill="1" applyBorder="1"/>
    <xf numFmtId="39" fontId="8" fillId="0" borderId="11" xfId="1" applyNumberFormat="1" applyFont="1" applyFill="1" applyBorder="1"/>
    <xf numFmtId="4" fontId="4" fillId="0" borderId="11" xfId="1" applyNumberFormat="1" applyFont="1" applyFill="1" applyBorder="1"/>
    <xf numFmtId="39" fontId="4" fillId="0" borderId="0" xfId="1" applyNumberFormat="1" applyFont="1" applyFill="1" applyBorder="1"/>
    <xf numFmtId="39" fontId="8" fillId="0" borderId="0" xfId="1" applyNumberFormat="1" applyFont="1" applyFill="1" applyBorder="1"/>
    <xf numFmtId="39" fontId="7" fillId="2" borderId="15" xfId="1" applyNumberFormat="1" applyFont="1" applyFill="1" applyBorder="1" applyAlignment="1">
      <alignment horizontal="center"/>
    </xf>
    <xf numFmtId="39" fontId="6" fillId="3" borderId="15" xfId="1" applyNumberFormat="1" applyFont="1" applyFill="1" applyBorder="1"/>
    <xf numFmtId="39" fontId="7" fillId="0" borderId="0" xfId="1" applyNumberFormat="1" applyFont="1" applyFill="1"/>
    <xf numFmtId="164" fontId="4" fillId="0" borderId="0" xfId="2" applyNumberFormat="1" applyFont="1" applyFill="1"/>
    <xf numFmtId="0" fontId="2" fillId="0" borderId="0" xfId="1"/>
    <xf numFmtId="0" fontId="2" fillId="0" borderId="0" xfId="1" applyBorder="1"/>
    <xf numFmtId="0" fontId="9" fillId="0" borderId="1" xfId="1" applyFont="1" applyBorder="1"/>
    <xf numFmtId="0" fontId="9" fillId="0" borderId="2" xfId="1" applyFont="1" applyBorder="1"/>
    <xf numFmtId="0" fontId="9" fillId="0" borderId="3" xfId="1" applyFont="1" applyBorder="1"/>
    <xf numFmtId="0" fontId="9" fillId="0" borderId="4" xfId="1" applyFont="1" applyBorder="1"/>
    <xf numFmtId="0" fontId="9" fillId="0" borderId="0" xfId="1" applyFont="1" applyBorder="1"/>
    <xf numFmtId="0" fontId="9" fillId="0" borderId="5" xfId="1" applyFont="1" applyBorder="1"/>
    <xf numFmtId="0" fontId="9" fillId="0" borderId="4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39" fontId="10" fillId="0" borderId="6" xfId="1" applyNumberFormat="1" applyFont="1" applyBorder="1" applyAlignment="1">
      <alignment horizontal="center" vertical="center" wrapText="1"/>
    </xf>
    <xf numFmtId="39" fontId="10" fillId="0" borderId="7" xfId="1" applyNumberFormat="1" applyFont="1" applyBorder="1" applyAlignment="1">
      <alignment horizontal="center" vertical="center" wrapText="1"/>
    </xf>
    <xf numFmtId="39" fontId="10" fillId="0" borderId="8" xfId="1" applyNumberFormat="1" applyFont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/>
    </xf>
    <xf numFmtId="39" fontId="11" fillId="0" borderId="4" xfId="1" applyNumberFormat="1" applyFont="1" applyFill="1" applyBorder="1"/>
    <xf numFmtId="39" fontId="11" fillId="0" borderId="0" xfId="1" applyNumberFormat="1" applyFont="1" applyFill="1" applyBorder="1"/>
    <xf numFmtId="39" fontId="11" fillId="5" borderId="9" xfId="1" applyNumberFormat="1" applyFont="1" applyFill="1" applyBorder="1"/>
    <xf numFmtId="165" fontId="2" fillId="0" borderId="0" xfId="3" applyFont="1"/>
    <xf numFmtId="0" fontId="12" fillId="0" borderId="0" xfId="1" applyFont="1"/>
    <xf numFmtId="39" fontId="11" fillId="5" borderId="10" xfId="1" applyNumberFormat="1" applyFont="1" applyFill="1" applyBorder="1"/>
    <xf numFmtId="39" fontId="11" fillId="5" borderId="11" xfId="1" applyNumberFormat="1" applyFont="1" applyFill="1" applyBorder="1"/>
    <xf numFmtId="39" fontId="11" fillId="0" borderId="0" xfId="1" applyNumberFormat="1" applyFont="1" applyFill="1"/>
    <xf numFmtId="39" fontId="3" fillId="4" borderId="15" xfId="1" applyNumberFormat="1" applyFont="1" applyFill="1" applyBorder="1"/>
    <xf numFmtId="39" fontId="10" fillId="4" borderId="15" xfId="1" applyNumberFormat="1" applyFont="1" applyFill="1" applyBorder="1"/>
    <xf numFmtId="4" fontId="10" fillId="4" borderId="15" xfId="1" applyNumberFormat="1" applyFont="1" applyFill="1" applyBorder="1"/>
    <xf numFmtId="0" fontId="13" fillId="0" borderId="0" xfId="1" applyFont="1"/>
    <xf numFmtId="0" fontId="14" fillId="0" borderId="0" xfId="1" applyFont="1"/>
    <xf numFmtId="0" fontId="2" fillId="0" borderId="0" xfId="1" applyFont="1"/>
    <xf numFmtId="166" fontId="15" fillId="0" borderId="0" xfId="1" applyNumberFormat="1" applyFont="1"/>
    <xf numFmtId="165" fontId="0" fillId="0" borderId="0" xfId="3" applyFont="1"/>
    <xf numFmtId="43" fontId="2" fillId="0" borderId="0" xfId="1" applyNumberFormat="1" applyBorder="1"/>
    <xf numFmtId="39" fontId="11" fillId="5" borderId="1" xfId="1" applyNumberFormat="1" applyFont="1" applyFill="1" applyBorder="1"/>
    <xf numFmtId="4" fontId="9" fillId="5" borderId="9" xfId="1" applyNumberFormat="1" applyFont="1" applyFill="1" applyBorder="1"/>
    <xf numFmtId="165" fontId="9" fillId="5" borderId="9" xfId="3" applyFont="1" applyFill="1" applyBorder="1"/>
    <xf numFmtId="39" fontId="11" fillId="5" borderId="4" xfId="1" applyNumberFormat="1" applyFont="1" applyFill="1" applyBorder="1"/>
    <xf numFmtId="4" fontId="9" fillId="5" borderId="10" xfId="1" applyNumberFormat="1" applyFont="1" applyFill="1" applyBorder="1"/>
    <xf numFmtId="165" fontId="9" fillId="5" borderId="10" xfId="3" applyFont="1" applyFill="1" applyBorder="1"/>
    <xf numFmtId="39" fontId="11" fillId="5" borderId="6" xfId="1" applyNumberFormat="1" applyFont="1" applyFill="1" applyBorder="1"/>
    <xf numFmtId="4" fontId="9" fillId="5" borderId="11" xfId="1" applyNumberFormat="1" applyFont="1" applyFill="1" applyBorder="1"/>
    <xf numFmtId="165" fontId="9" fillId="5" borderId="11" xfId="3" applyFont="1" applyFill="1" applyBorder="1"/>
    <xf numFmtId="0" fontId="1" fillId="0" borderId="0" xfId="4"/>
    <xf numFmtId="0" fontId="1" fillId="0" borderId="0" xfId="4" applyBorder="1"/>
    <xf numFmtId="0" fontId="9" fillId="0" borderId="1" xfId="4" applyFont="1" applyBorder="1"/>
    <xf numFmtId="0" fontId="9" fillId="0" borderId="2" xfId="4" applyFont="1" applyBorder="1"/>
    <xf numFmtId="0" fontId="9" fillId="0" borderId="3" xfId="4" applyFont="1" applyBorder="1"/>
    <xf numFmtId="0" fontId="9" fillId="0" borderId="4" xfId="4" applyFont="1" applyBorder="1"/>
    <xf numFmtId="0" fontId="9" fillId="0" borderId="0" xfId="4" applyFont="1" applyBorder="1"/>
    <xf numFmtId="0" fontId="9" fillId="0" borderId="5" xfId="4" applyFont="1" applyBorder="1"/>
    <xf numFmtId="0" fontId="9" fillId="0" borderId="4" xfId="4" applyFont="1" applyBorder="1" applyAlignment="1">
      <alignment horizontal="center"/>
    </xf>
    <xf numFmtId="0" fontId="9" fillId="0" borderId="0" xfId="4" applyFont="1" applyBorder="1" applyAlignment="1">
      <alignment horizontal="center"/>
    </xf>
    <xf numFmtId="0" fontId="9" fillId="0" borderId="5" xfId="4" applyFont="1" applyBorder="1" applyAlignment="1">
      <alignment horizontal="center"/>
    </xf>
    <xf numFmtId="0" fontId="10" fillId="0" borderId="4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5" xfId="4" applyFont="1" applyBorder="1" applyAlignment="1">
      <alignment horizontal="center"/>
    </xf>
    <xf numFmtId="0" fontId="10" fillId="0" borderId="1" xfId="4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10" fillId="0" borderId="3" xfId="4" applyFont="1" applyBorder="1" applyAlignment="1">
      <alignment horizontal="center"/>
    </xf>
    <xf numFmtId="39" fontId="10" fillId="0" borderId="6" xfId="4" applyNumberFormat="1" applyFont="1" applyBorder="1" applyAlignment="1">
      <alignment horizontal="center" vertical="center" wrapText="1"/>
    </xf>
    <xf numFmtId="39" fontId="10" fillId="0" borderId="7" xfId="4" applyNumberFormat="1" applyFont="1" applyBorder="1" applyAlignment="1">
      <alignment horizontal="center" vertical="center" wrapText="1"/>
    </xf>
    <xf numFmtId="39" fontId="10" fillId="0" borderId="8" xfId="4" applyNumberFormat="1" applyFont="1" applyBorder="1" applyAlignment="1">
      <alignment horizontal="center" vertical="center" wrapText="1"/>
    </xf>
    <xf numFmtId="0" fontId="10" fillId="4" borderId="9" xfId="4" applyFont="1" applyFill="1" applyBorder="1" applyAlignment="1">
      <alignment horizontal="center" vertical="center" wrapText="1"/>
    </xf>
    <xf numFmtId="0" fontId="10" fillId="4" borderId="9" xfId="4" applyFont="1" applyFill="1" applyBorder="1" applyAlignment="1">
      <alignment horizontal="center" vertical="center"/>
    </xf>
    <xf numFmtId="0" fontId="10" fillId="4" borderId="11" xfId="4" applyFont="1" applyFill="1" applyBorder="1" applyAlignment="1">
      <alignment horizontal="center" vertical="center" wrapText="1"/>
    </xf>
    <xf numFmtId="0" fontId="10" fillId="4" borderId="11" xfId="4" applyFont="1" applyFill="1" applyBorder="1" applyAlignment="1">
      <alignment horizontal="center" vertical="center"/>
    </xf>
    <xf numFmtId="39" fontId="11" fillId="0" borderId="4" xfId="4" applyNumberFormat="1" applyFont="1" applyFill="1" applyBorder="1"/>
    <xf numFmtId="39" fontId="11" fillId="0" borderId="0" xfId="4" applyNumberFormat="1" applyFont="1" applyFill="1" applyBorder="1"/>
    <xf numFmtId="39" fontId="11" fillId="0" borderId="9" xfId="4" applyNumberFormat="1" applyFont="1" applyFill="1" applyBorder="1"/>
    <xf numFmtId="39" fontId="11" fillId="0" borderId="3" xfId="4" applyNumberFormat="1" applyFont="1" applyFill="1" applyBorder="1"/>
    <xf numFmtId="4" fontId="9" fillId="0" borderId="3" xfId="4" applyNumberFormat="1" applyFont="1" applyFill="1" applyBorder="1"/>
    <xf numFmtId="165" fontId="9" fillId="0" borderId="3" xfId="3" applyFont="1" applyFill="1" applyBorder="1"/>
    <xf numFmtId="39" fontId="11" fillId="0" borderId="10" xfId="4" applyNumberFormat="1" applyFont="1" applyFill="1" applyBorder="1"/>
    <xf numFmtId="39" fontId="11" fillId="0" borderId="5" xfId="4" applyNumberFormat="1" applyFont="1" applyFill="1" applyBorder="1"/>
    <xf numFmtId="4" fontId="9" fillId="0" borderId="5" xfId="4" applyNumberFormat="1" applyFont="1" applyFill="1" applyBorder="1"/>
    <xf numFmtId="165" fontId="9" fillId="0" borderId="5" xfId="3" applyFont="1" applyFill="1" applyBorder="1"/>
    <xf numFmtId="0" fontId="12" fillId="0" borderId="0" xfId="4" applyFont="1"/>
    <xf numFmtId="39" fontId="11" fillId="0" borderId="11" xfId="4" applyNumberFormat="1" applyFont="1" applyFill="1" applyBorder="1"/>
    <xf numFmtId="39" fontId="11" fillId="0" borderId="8" xfId="4" applyNumberFormat="1" applyFont="1" applyFill="1" applyBorder="1"/>
    <xf numFmtId="4" fontId="9" fillId="0" borderId="8" xfId="4" applyNumberFormat="1" applyFont="1" applyFill="1" applyBorder="1"/>
    <xf numFmtId="165" fontId="9" fillId="0" borderId="8" xfId="3" applyFont="1" applyFill="1" applyBorder="1"/>
    <xf numFmtId="39" fontId="11" fillId="0" borderId="0" xfId="4" applyNumberFormat="1" applyFont="1" applyFill="1"/>
    <xf numFmtId="39" fontId="3" fillId="4" borderId="15" xfId="4" applyNumberFormat="1" applyFont="1" applyFill="1" applyBorder="1"/>
    <xf numFmtId="39" fontId="10" fillId="4" borderId="15" xfId="4" applyNumberFormat="1" applyFont="1" applyFill="1" applyBorder="1"/>
    <xf numFmtId="4" fontId="10" fillId="4" borderId="15" xfId="4" applyNumberFormat="1" applyFont="1" applyFill="1" applyBorder="1"/>
    <xf numFmtId="0" fontId="13" fillId="0" borderId="0" xfId="4" applyFont="1"/>
    <xf numFmtId="0" fontId="14" fillId="0" borderId="0" xfId="4" applyFont="1"/>
    <xf numFmtId="0" fontId="2" fillId="0" borderId="0" xfId="4" applyFont="1"/>
    <xf numFmtId="166" fontId="15" fillId="0" borderId="0" xfId="4" applyNumberFormat="1" applyFont="1"/>
    <xf numFmtId="43" fontId="1" fillId="0" borderId="0" xfId="4" applyNumberFormat="1" applyBorder="1"/>
    <xf numFmtId="0" fontId="16" fillId="0" borderId="0" xfId="4" applyFont="1"/>
    <xf numFmtId="0" fontId="2" fillId="6" borderId="0" xfId="4" applyFont="1" applyFill="1"/>
    <xf numFmtId="165" fontId="1" fillId="0" borderId="0" xfId="4" applyNumberFormat="1"/>
    <xf numFmtId="43" fontId="1" fillId="0" borderId="0" xfId="4" applyNumberFormat="1"/>
    <xf numFmtId="0" fontId="10" fillId="0" borderId="4" xfId="4" applyFont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4" fontId="18" fillId="0" borderId="3" xfId="4" applyNumberFormat="1" applyFont="1" applyFill="1" applyBorder="1"/>
    <xf numFmtId="4" fontId="18" fillId="0" borderId="5" xfId="4" applyNumberFormat="1" applyFont="1" applyFill="1" applyBorder="1"/>
    <xf numFmtId="4" fontId="18" fillId="0" borderId="8" xfId="4" applyNumberFormat="1" applyFont="1" applyFill="1" applyBorder="1"/>
    <xf numFmtId="0" fontId="18" fillId="0" borderId="0" xfId="4" applyFont="1" applyBorder="1"/>
    <xf numFmtId="39" fontId="17" fillId="4" borderId="15" xfId="4" applyNumberFormat="1" applyFont="1" applyFill="1" applyBorder="1"/>
  </cellXfs>
  <cellStyles count="5">
    <cellStyle name="Millares 2" xfId="3"/>
    <cellStyle name="Normal" xfId="0" builtinId="0"/>
    <cellStyle name="Normal 2" xfId="1"/>
    <cellStyle name="Normal 2 2" xfId="4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2</xdr:col>
      <xdr:colOff>895350</xdr:colOff>
      <xdr:row>0</xdr:row>
      <xdr:rowOff>95250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95250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47625</xdr:rowOff>
    </xdr:from>
    <xdr:to>
      <xdr:col>6</xdr:col>
      <xdr:colOff>1028700</xdr:colOff>
      <xdr:row>1</xdr:row>
      <xdr:rowOff>47625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39125" y="219075"/>
          <a:ext cx="1028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1</xdr:row>
      <xdr:rowOff>171450</xdr:rowOff>
    </xdr:from>
    <xdr:to>
      <xdr:col>2</xdr:col>
      <xdr:colOff>1703854</xdr:colOff>
      <xdr:row>3</xdr:row>
      <xdr:rowOff>187773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37" t="4206" r="48923" b="87465"/>
        <a:stretch/>
      </xdr:blipFill>
      <xdr:spPr bwMode="auto">
        <a:xfrm>
          <a:off x="942975" y="342900"/>
          <a:ext cx="2151529" cy="3973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2</xdr:col>
      <xdr:colOff>895350</xdr:colOff>
      <xdr:row>0</xdr:row>
      <xdr:rowOff>95250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95250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47625</xdr:rowOff>
    </xdr:from>
    <xdr:to>
      <xdr:col>6</xdr:col>
      <xdr:colOff>1028700</xdr:colOff>
      <xdr:row>1</xdr:row>
      <xdr:rowOff>47625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39125" y="247650"/>
          <a:ext cx="1028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1</xdr:row>
      <xdr:rowOff>171450</xdr:rowOff>
    </xdr:from>
    <xdr:to>
      <xdr:col>2</xdr:col>
      <xdr:colOff>1703854</xdr:colOff>
      <xdr:row>3</xdr:row>
      <xdr:rowOff>168723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37" t="4206" r="48923" b="87465"/>
        <a:stretch/>
      </xdr:blipFill>
      <xdr:spPr bwMode="auto">
        <a:xfrm>
          <a:off x="942975" y="371475"/>
          <a:ext cx="2151529" cy="3973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2</xdr:col>
      <xdr:colOff>895350</xdr:colOff>
      <xdr:row>0</xdr:row>
      <xdr:rowOff>95250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95250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</xdr:row>
      <xdr:rowOff>47625</xdr:rowOff>
    </xdr:from>
    <xdr:to>
      <xdr:col>5</xdr:col>
      <xdr:colOff>266700</xdr:colOff>
      <xdr:row>1</xdr:row>
      <xdr:rowOff>47625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39125" y="247650"/>
          <a:ext cx="1028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95251</xdr:colOff>
      <xdr:row>1</xdr:row>
      <xdr:rowOff>66675</xdr:rowOff>
    </xdr:from>
    <xdr:to>
      <xdr:col>2</xdr:col>
      <xdr:colOff>495301</xdr:colOff>
      <xdr:row>2</xdr:row>
      <xdr:rowOff>142875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37" t="4206" r="48923" b="87465"/>
        <a:stretch/>
      </xdr:blipFill>
      <xdr:spPr bwMode="auto">
        <a:xfrm>
          <a:off x="857251" y="266700"/>
          <a:ext cx="1028700" cy="276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2"/>
  <sheetViews>
    <sheetView showGridLines="0" zoomScale="145" zoomScaleNormal="145" workbookViewId="0">
      <selection activeCell="F15" sqref="F15"/>
    </sheetView>
  </sheetViews>
  <sheetFormatPr baseColWidth="10" defaultColWidth="14.7109375" defaultRowHeight="12.75" x14ac:dyDescent="0.2"/>
  <cols>
    <col min="1" max="1" width="14.7109375" style="2"/>
    <col min="2" max="2" width="3.7109375" style="2" bestFit="1" customWidth="1"/>
    <col min="3" max="3" width="24.140625" style="2" bestFit="1" customWidth="1"/>
    <col min="4" max="4" width="14.42578125" style="2" customWidth="1"/>
    <col min="5" max="5" width="13.5703125" style="2" customWidth="1"/>
    <col min="6" max="6" width="13" style="2" bestFit="1" customWidth="1"/>
    <col min="7" max="7" width="15.5703125" style="2" customWidth="1"/>
    <col min="8" max="16384" width="14.7109375" style="2"/>
  </cols>
  <sheetData>
    <row r="1" spans="2:7" ht="16.5" thickBot="1" x14ac:dyDescent="0.3">
      <c r="B1" s="1" t="s">
        <v>0</v>
      </c>
      <c r="C1" s="1"/>
      <c r="D1" s="1"/>
      <c r="E1" s="1"/>
      <c r="F1" s="1"/>
      <c r="G1" s="1"/>
    </row>
    <row r="2" spans="2:7" ht="10.5" customHeight="1" x14ac:dyDescent="0.25">
      <c r="B2" s="3" t="s">
        <v>0</v>
      </c>
      <c r="C2" s="4"/>
      <c r="D2" s="4"/>
      <c r="E2" s="4"/>
      <c r="F2" s="4"/>
      <c r="G2" s="5"/>
    </row>
    <row r="3" spans="2:7" ht="29.25" customHeight="1" x14ac:dyDescent="0.2">
      <c r="B3" s="6" t="s">
        <v>1</v>
      </c>
      <c r="C3" s="7"/>
      <c r="D3" s="7"/>
      <c r="E3" s="7"/>
      <c r="F3" s="7"/>
      <c r="G3" s="8"/>
    </row>
    <row r="4" spans="2:7" ht="20.25" customHeight="1" thickBot="1" x14ac:dyDescent="0.25">
      <c r="B4" s="9" t="s">
        <v>2</v>
      </c>
      <c r="C4" s="10"/>
      <c r="D4" s="10"/>
      <c r="E4" s="10"/>
      <c r="F4" s="10"/>
      <c r="G4" s="11"/>
    </row>
    <row r="5" spans="2:7" s="13" customFormat="1" ht="12.75" customHeight="1" x14ac:dyDescent="0.2">
      <c r="B5" s="12"/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</row>
    <row r="6" spans="2:7" s="13" customFormat="1" ht="11.25" customHeight="1" x14ac:dyDescent="0.2">
      <c r="B6" s="14" t="s">
        <v>8</v>
      </c>
      <c r="C6" s="14"/>
      <c r="D6" s="14"/>
      <c r="E6" s="14"/>
      <c r="F6" s="14"/>
      <c r="G6" s="15"/>
    </row>
    <row r="7" spans="2:7" s="13" customFormat="1" ht="12" customHeight="1" thickBot="1" x14ac:dyDescent="0.25">
      <c r="B7" s="16"/>
      <c r="C7" s="16"/>
      <c r="D7" s="16"/>
      <c r="E7" s="16"/>
      <c r="F7" s="16"/>
      <c r="G7" s="17"/>
    </row>
    <row r="8" spans="2:7" ht="13.5" thickBot="1" x14ac:dyDescent="0.25">
      <c r="B8" s="18"/>
      <c r="C8" s="19"/>
      <c r="D8" s="19"/>
      <c r="E8" s="19"/>
      <c r="F8" s="19"/>
      <c r="G8" s="20"/>
    </row>
    <row r="9" spans="2:7" x14ac:dyDescent="0.2">
      <c r="B9" s="21" t="s">
        <v>9</v>
      </c>
      <c r="C9" s="21" t="s">
        <v>10</v>
      </c>
      <c r="D9" s="22">
        <v>567105.14730348298</v>
      </c>
      <c r="E9" s="22">
        <v>170500.28753212976</v>
      </c>
      <c r="F9" s="22">
        <v>61431.075051548585</v>
      </c>
      <c r="G9" s="22">
        <f>SUM(D9:F9)</f>
        <v>799036.50988716132</v>
      </c>
    </row>
    <row r="10" spans="2:7" x14ac:dyDescent="0.2">
      <c r="B10" s="23" t="s">
        <v>11</v>
      </c>
      <c r="C10" s="23" t="s">
        <v>12</v>
      </c>
      <c r="D10" s="24">
        <v>695344.39816053491</v>
      </c>
      <c r="E10" s="24">
        <v>323453.27996249107</v>
      </c>
      <c r="F10" s="24">
        <v>116539.87805329038</v>
      </c>
      <c r="G10" s="24">
        <f t="shared" ref="G10:G68" si="0">SUM(D10:F10)</f>
        <v>1135337.5561763162</v>
      </c>
    </row>
    <row r="11" spans="2:7" x14ac:dyDescent="0.2">
      <c r="B11" s="23" t="s">
        <v>13</v>
      </c>
      <c r="C11" s="23" t="s">
        <v>14</v>
      </c>
      <c r="D11" s="24">
        <v>617403.73159714229</v>
      </c>
      <c r="E11" s="24">
        <v>231589.70104233004</v>
      </c>
      <c r="F11" s="24">
        <v>83441.526767021554</v>
      </c>
      <c r="G11" s="24">
        <f t="shared" si="0"/>
        <v>932434.95940649381</v>
      </c>
    </row>
    <row r="12" spans="2:7" x14ac:dyDescent="0.2">
      <c r="B12" s="23" t="s">
        <v>15</v>
      </c>
      <c r="C12" s="23" t="s">
        <v>16</v>
      </c>
      <c r="D12" s="24">
        <v>812410.28832044918</v>
      </c>
      <c r="E12" s="24">
        <v>317718.14607467188</v>
      </c>
      <c r="F12" s="24">
        <v>114473.51531928674</v>
      </c>
      <c r="G12" s="24">
        <f t="shared" si="0"/>
        <v>1244601.9497144078</v>
      </c>
    </row>
    <row r="13" spans="2:7" x14ac:dyDescent="0.2">
      <c r="B13" s="23" t="s">
        <v>17</v>
      </c>
      <c r="C13" s="23" t="s">
        <v>18</v>
      </c>
      <c r="D13" s="24">
        <v>3459449.321459014</v>
      </c>
      <c r="E13" s="24">
        <v>1730288.7359630733</v>
      </c>
      <c r="F13" s="24">
        <v>623421.21962560527</v>
      </c>
      <c r="G13" s="24">
        <f t="shared" si="0"/>
        <v>5813159.2770476928</v>
      </c>
    </row>
    <row r="14" spans="2:7" x14ac:dyDescent="0.2">
      <c r="B14" s="23" t="s">
        <v>19</v>
      </c>
      <c r="C14" s="23" t="s">
        <v>20</v>
      </c>
      <c r="D14" s="24">
        <v>698135.58905127551</v>
      </c>
      <c r="E14" s="24">
        <v>200586.89442144847</v>
      </c>
      <c r="F14" s="24">
        <v>72271.248007361835</v>
      </c>
      <c r="G14" s="24">
        <f t="shared" si="0"/>
        <v>970993.73148008576</v>
      </c>
    </row>
    <row r="15" spans="2:7" x14ac:dyDescent="0.2">
      <c r="B15" s="23" t="s">
        <v>21</v>
      </c>
      <c r="C15" s="23" t="s">
        <v>22</v>
      </c>
      <c r="D15" s="24">
        <v>536641.72711349186</v>
      </c>
      <c r="E15" s="24">
        <v>164561.88915801211</v>
      </c>
      <c r="F15" s="24">
        <v>59291.476335988242</v>
      </c>
      <c r="G15" s="24">
        <f t="shared" si="0"/>
        <v>760495.09260749223</v>
      </c>
    </row>
    <row r="16" spans="2:7" x14ac:dyDescent="0.2">
      <c r="B16" s="23" t="s">
        <v>23</v>
      </c>
      <c r="C16" s="23" t="s">
        <v>24</v>
      </c>
      <c r="D16" s="24">
        <v>1468882.8707676809</v>
      </c>
      <c r="E16" s="24">
        <v>862740.88948947575</v>
      </c>
      <c r="F16" s="24">
        <v>310844.63902901282</v>
      </c>
      <c r="G16" s="24">
        <f t="shared" si="0"/>
        <v>2642468.3992861696</v>
      </c>
    </row>
    <row r="17" spans="2:7" x14ac:dyDescent="0.2">
      <c r="B17" s="23" t="s">
        <v>25</v>
      </c>
      <c r="C17" s="23" t="s">
        <v>26</v>
      </c>
      <c r="D17" s="24">
        <v>1976916.4144284502</v>
      </c>
      <c r="E17" s="24">
        <v>1246036.823724943</v>
      </c>
      <c r="F17" s="24">
        <v>448945.76275019877</v>
      </c>
      <c r="G17" s="24">
        <f t="shared" si="0"/>
        <v>3671899.000903592</v>
      </c>
    </row>
    <row r="18" spans="2:7" x14ac:dyDescent="0.2">
      <c r="B18" s="23" t="s">
        <v>27</v>
      </c>
      <c r="C18" s="23" t="s">
        <v>28</v>
      </c>
      <c r="D18" s="24">
        <v>950441.95167356543</v>
      </c>
      <c r="E18" s="24">
        <v>615947.13927451894</v>
      </c>
      <c r="F18" s="24">
        <v>221925.10926662944</v>
      </c>
      <c r="G18" s="24">
        <f t="shared" si="0"/>
        <v>1788314.2002147138</v>
      </c>
    </row>
    <row r="19" spans="2:7" x14ac:dyDescent="0.2">
      <c r="B19" s="23" t="s">
        <v>29</v>
      </c>
      <c r="C19" s="23" t="s">
        <v>30</v>
      </c>
      <c r="D19" s="24">
        <v>733225.99662401434</v>
      </c>
      <c r="E19" s="24">
        <v>301530.41092610214</v>
      </c>
      <c r="F19" s="24">
        <v>108641.09129689916</v>
      </c>
      <c r="G19" s="24">
        <f t="shared" si="0"/>
        <v>1143397.4988470157</v>
      </c>
    </row>
    <row r="20" spans="2:7" x14ac:dyDescent="0.2">
      <c r="B20" s="23" t="s">
        <v>31</v>
      </c>
      <c r="C20" s="23" t="s">
        <v>32</v>
      </c>
      <c r="D20" s="24">
        <v>491034.26603702316</v>
      </c>
      <c r="E20" s="24">
        <v>149789.80408055781</v>
      </c>
      <c r="F20" s="24">
        <v>53969.109551768299</v>
      </c>
      <c r="G20" s="24">
        <f t="shared" si="0"/>
        <v>694793.17966934922</v>
      </c>
    </row>
    <row r="21" spans="2:7" x14ac:dyDescent="0.2">
      <c r="B21" s="23" t="s">
        <v>33</v>
      </c>
      <c r="C21" s="23" t="s">
        <v>34</v>
      </c>
      <c r="D21" s="24">
        <v>738605.09047942236</v>
      </c>
      <c r="E21" s="24">
        <v>323728.24620985647</v>
      </c>
      <c r="F21" s="24">
        <v>116638.94810427411</v>
      </c>
      <c r="G21" s="24">
        <f t="shared" si="0"/>
        <v>1178972.2847935529</v>
      </c>
    </row>
    <row r="22" spans="2:7" x14ac:dyDescent="0.2">
      <c r="B22" s="23" t="s">
        <v>35</v>
      </c>
      <c r="C22" s="23" t="s">
        <v>36</v>
      </c>
      <c r="D22" s="24">
        <v>790351.03036581911</v>
      </c>
      <c r="E22" s="24">
        <v>192520.58541843275</v>
      </c>
      <c r="F22" s="24">
        <v>69364.96532053726</v>
      </c>
      <c r="G22" s="24">
        <f t="shared" si="0"/>
        <v>1052236.5811047892</v>
      </c>
    </row>
    <row r="23" spans="2:7" x14ac:dyDescent="0.2">
      <c r="B23" s="23" t="s">
        <v>37</v>
      </c>
      <c r="C23" s="23" t="s">
        <v>38</v>
      </c>
      <c r="D23" s="24">
        <v>533864.65462762816</v>
      </c>
      <c r="E23" s="24">
        <v>198085.20496158674</v>
      </c>
      <c r="F23" s="24">
        <v>71369.891914719032</v>
      </c>
      <c r="G23" s="24">
        <f t="shared" si="0"/>
        <v>803319.75150393392</v>
      </c>
    </row>
    <row r="24" spans="2:7" x14ac:dyDescent="0.2">
      <c r="B24" s="23" t="s">
        <v>39</v>
      </c>
      <c r="C24" s="23" t="s">
        <v>40</v>
      </c>
      <c r="D24" s="24">
        <v>2390250.9188222513</v>
      </c>
      <c r="E24" s="24">
        <v>1584396.7133584572</v>
      </c>
      <c r="F24" s="24">
        <v>570856.47665789898</v>
      </c>
      <c r="G24" s="24">
        <f t="shared" si="0"/>
        <v>4545504.1088386076</v>
      </c>
    </row>
    <row r="25" spans="2:7" x14ac:dyDescent="0.2">
      <c r="B25" s="23" t="s">
        <v>41</v>
      </c>
      <c r="C25" s="23" t="s">
        <v>42</v>
      </c>
      <c r="D25" s="24">
        <v>858348.84309522342</v>
      </c>
      <c r="E25" s="24">
        <v>328588.29834144842</v>
      </c>
      <c r="F25" s="24">
        <v>118390.01979788634</v>
      </c>
      <c r="G25" s="24">
        <f t="shared" si="0"/>
        <v>1305327.1612345581</v>
      </c>
    </row>
    <row r="26" spans="2:7" x14ac:dyDescent="0.2">
      <c r="B26" s="23" t="s">
        <v>43</v>
      </c>
      <c r="C26" s="23" t="s">
        <v>44</v>
      </c>
      <c r="D26" s="24">
        <v>1023857.161255138</v>
      </c>
      <c r="E26" s="24">
        <v>635270.79349490744</v>
      </c>
      <c r="F26" s="24">
        <v>228887.40164668864</v>
      </c>
      <c r="G26" s="24">
        <f t="shared" si="0"/>
        <v>1888015.356396734</v>
      </c>
    </row>
    <row r="27" spans="2:7" x14ac:dyDescent="0.2">
      <c r="B27" s="23" t="s">
        <v>45</v>
      </c>
      <c r="C27" s="23" t="s">
        <v>46</v>
      </c>
      <c r="D27" s="24">
        <v>736851.32210261561</v>
      </c>
      <c r="E27" s="24">
        <v>218332.93218666592</v>
      </c>
      <c r="F27" s="24">
        <v>78665.126830687921</v>
      </c>
      <c r="G27" s="24">
        <f t="shared" si="0"/>
        <v>1033849.3811199695</v>
      </c>
    </row>
    <row r="28" spans="2:7" x14ac:dyDescent="0.2">
      <c r="B28" s="23" t="s">
        <v>47</v>
      </c>
      <c r="C28" s="23" t="s">
        <v>48</v>
      </c>
      <c r="D28" s="24">
        <v>768648.67066639569</v>
      </c>
      <c r="E28" s="24">
        <v>348385.66087823943</v>
      </c>
      <c r="F28" s="24">
        <v>125522.9887882826</v>
      </c>
      <c r="G28" s="24">
        <f t="shared" si="0"/>
        <v>1242557.3203329176</v>
      </c>
    </row>
    <row r="29" spans="2:7" x14ac:dyDescent="0.2">
      <c r="B29" s="23" t="s">
        <v>49</v>
      </c>
      <c r="C29" s="23" t="s">
        <v>50</v>
      </c>
      <c r="D29" s="24">
        <v>421283.94627334503</v>
      </c>
      <c r="E29" s="24">
        <v>108960.08450677019</v>
      </c>
      <c r="F29" s="24">
        <v>39258.20434582622</v>
      </c>
      <c r="G29" s="24">
        <f t="shared" si="0"/>
        <v>569502.23512594134</v>
      </c>
    </row>
    <row r="30" spans="2:7" x14ac:dyDescent="0.2">
      <c r="B30" s="23" t="s">
        <v>51</v>
      </c>
      <c r="C30" s="23" t="s">
        <v>52</v>
      </c>
      <c r="D30" s="24">
        <v>690552.72909422033</v>
      </c>
      <c r="E30" s="24">
        <v>232594.39957755315</v>
      </c>
      <c r="F30" s="24">
        <v>87406.508125246939</v>
      </c>
      <c r="G30" s="24">
        <f t="shared" si="0"/>
        <v>1010553.6367970204</v>
      </c>
    </row>
    <row r="31" spans="2:7" x14ac:dyDescent="0.2">
      <c r="B31" s="23" t="s">
        <v>53</v>
      </c>
      <c r="C31" s="23" t="s">
        <v>54</v>
      </c>
      <c r="D31" s="24">
        <v>669035.27947981702</v>
      </c>
      <c r="E31" s="24">
        <v>192678.55379541314</v>
      </c>
      <c r="F31" s="24">
        <v>62215.902105149908</v>
      </c>
      <c r="G31" s="24">
        <f t="shared" si="0"/>
        <v>923929.73538038007</v>
      </c>
    </row>
    <row r="32" spans="2:7" x14ac:dyDescent="0.2">
      <c r="B32" s="23" t="s">
        <v>55</v>
      </c>
      <c r="C32" s="23" t="s">
        <v>56</v>
      </c>
      <c r="D32" s="24">
        <v>903559.62785865366</v>
      </c>
      <c r="E32" s="24">
        <v>376971.36505702289</v>
      </c>
      <c r="F32" s="24">
        <v>135822.38806922105</v>
      </c>
      <c r="G32" s="24">
        <f t="shared" si="0"/>
        <v>1416353.3809848975</v>
      </c>
    </row>
    <row r="33" spans="2:7" x14ac:dyDescent="0.2">
      <c r="B33" s="23" t="s">
        <v>57</v>
      </c>
      <c r="C33" s="23" t="s">
        <v>58</v>
      </c>
      <c r="D33" s="24">
        <v>822102.32654443383</v>
      </c>
      <c r="E33" s="24">
        <v>444325.56123936205</v>
      </c>
      <c r="F33" s="24">
        <v>160090.03442104487</v>
      </c>
      <c r="G33" s="24">
        <f t="shared" si="0"/>
        <v>1426517.9222048407</v>
      </c>
    </row>
    <row r="34" spans="2:7" x14ac:dyDescent="0.2">
      <c r="B34" s="23" t="s">
        <v>59</v>
      </c>
      <c r="C34" s="23" t="s">
        <v>60</v>
      </c>
      <c r="D34" s="24">
        <v>859763.8121554926</v>
      </c>
      <c r="E34" s="24">
        <v>472799.66379718704</v>
      </c>
      <c r="F34" s="24">
        <v>170349.22375482012</v>
      </c>
      <c r="G34" s="24">
        <f t="shared" si="0"/>
        <v>1502912.6997074999</v>
      </c>
    </row>
    <row r="35" spans="2:7" x14ac:dyDescent="0.2">
      <c r="B35" s="23" t="s">
        <v>61</v>
      </c>
      <c r="C35" s="23" t="s">
        <v>62</v>
      </c>
      <c r="D35" s="24">
        <v>1024030.7418629974</v>
      </c>
      <c r="E35" s="24">
        <v>535077.77006714465</v>
      </c>
      <c r="F35" s="24">
        <v>192787.96022684593</v>
      </c>
      <c r="G35" s="24">
        <f t="shared" si="0"/>
        <v>1751896.472156988</v>
      </c>
    </row>
    <row r="36" spans="2:7" x14ac:dyDescent="0.2">
      <c r="B36" s="23" t="s">
        <v>63</v>
      </c>
      <c r="C36" s="23" t="s">
        <v>64</v>
      </c>
      <c r="D36" s="24">
        <v>619247.98579740711</v>
      </c>
      <c r="E36" s="24">
        <v>214972.75927278274</v>
      </c>
      <c r="F36" s="24">
        <v>77454.460048556895</v>
      </c>
      <c r="G36" s="24">
        <f t="shared" si="0"/>
        <v>911675.20511874673</v>
      </c>
    </row>
    <row r="37" spans="2:7" x14ac:dyDescent="0.2">
      <c r="B37" s="23" t="s">
        <v>65</v>
      </c>
      <c r="C37" s="23" t="s">
        <v>66</v>
      </c>
      <c r="D37" s="24">
        <v>644802.55145373475</v>
      </c>
      <c r="E37" s="24">
        <v>177993.7921826269</v>
      </c>
      <c r="F37" s="24">
        <v>64130.976929995988</v>
      </c>
      <c r="G37" s="24">
        <f t="shared" si="0"/>
        <v>886927.32056635758</v>
      </c>
    </row>
    <row r="38" spans="2:7" x14ac:dyDescent="0.2">
      <c r="B38" s="23" t="s">
        <v>67</v>
      </c>
      <c r="C38" s="23" t="s">
        <v>68</v>
      </c>
      <c r="D38" s="24">
        <v>778555.73213898577</v>
      </c>
      <c r="E38" s="24">
        <v>252547.73111233753</v>
      </c>
      <c r="F38" s="24">
        <v>94595.672582290921</v>
      </c>
      <c r="G38" s="24">
        <f t="shared" si="0"/>
        <v>1125699.1358336143</v>
      </c>
    </row>
    <row r="39" spans="2:7" x14ac:dyDescent="0.2">
      <c r="B39" s="23" t="s">
        <v>69</v>
      </c>
      <c r="C39" s="23" t="s">
        <v>70</v>
      </c>
      <c r="D39" s="24">
        <v>629080.93643626012</v>
      </c>
      <c r="E39" s="24">
        <v>157433.56540778332</v>
      </c>
      <c r="F39" s="24">
        <v>56723.148753493566</v>
      </c>
      <c r="G39" s="24">
        <f t="shared" si="0"/>
        <v>843237.65059753694</v>
      </c>
    </row>
    <row r="40" spans="2:7" x14ac:dyDescent="0.2">
      <c r="B40" s="23" t="s">
        <v>71</v>
      </c>
      <c r="C40" s="23" t="s">
        <v>72</v>
      </c>
      <c r="D40" s="24">
        <v>849015.74735566089</v>
      </c>
      <c r="E40" s="24">
        <v>222824.60842747652</v>
      </c>
      <c r="F40" s="24">
        <v>80283.473076611393</v>
      </c>
      <c r="G40" s="24">
        <f t="shared" si="0"/>
        <v>1152123.8288597488</v>
      </c>
    </row>
    <row r="41" spans="2:7" x14ac:dyDescent="0.2">
      <c r="B41" s="23" t="s">
        <v>73</v>
      </c>
      <c r="C41" s="23" t="s">
        <v>74</v>
      </c>
      <c r="D41" s="24">
        <v>630589.02383209206</v>
      </c>
      <c r="E41" s="24">
        <v>195638.32791024703</v>
      </c>
      <c r="F41" s="24">
        <v>70488.284675467701</v>
      </c>
      <c r="G41" s="24">
        <f t="shared" si="0"/>
        <v>896715.63641780685</v>
      </c>
    </row>
    <row r="42" spans="2:7" x14ac:dyDescent="0.2">
      <c r="B42" s="23" t="s">
        <v>75</v>
      </c>
      <c r="C42" s="23" t="s">
        <v>76</v>
      </c>
      <c r="D42" s="24">
        <v>606789.13831191743</v>
      </c>
      <c r="E42" s="24">
        <v>169163.22960965786</v>
      </c>
      <c r="F42" s="24">
        <v>60949.334482236292</v>
      </c>
      <c r="G42" s="24">
        <f t="shared" si="0"/>
        <v>836901.70240381162</v>
      </c>
    </row>
    <row r="43" spans="2:7" x14ac:dyDescent="0.2">
      <c r="B43" s="23" t="s">
        <v>77</v>
      </c>
      <c r="C43" s="23" t="s">
        <v>78</v>
      </c>
      <c r="D43" s="24">
        <v>408666.82218331331</v>
      </c>
      <c r="E43" s="24">
        <v>107087.94946162577</v>
      </c>
      <c r="F43" s="24">
        <v>38583.676049542679</v>
      </c>
      <c r="G43" s="24">
        <f t="shared" si="0"/>
        <v>554338.44769448182</v>
      </c>
    </row>
    <row r="44" spans="2:7" x14ac:dyDescent="0.2">
      <c r="B44" s="23" t="s">
        <v>79</v>
      </c>
      <c r="C44" s="23" t="s">
        <v>80</v>
      </c>
      <c r="D44" s="24">
        <v>1583666.569941327</v>
      </c>
      <c r="E44" s="24">
        <v>1197111.5025868905</v>
      </c>
      <c r="F44" s="24">
        <v>431318.02077828906</v>
      </c>
      <c r="G44" s="24">
        <f t="shared" si="0"/>
        <v>3212096.0933065065</v>
      </c>
    </row>
    <row r="45" spans="2:7" x14ac:dyDescent="0.2">
      <c r="B45" s="23" t="s">
        <v>81</v>
      </c>
      <c r="C45" s="23" t="s">
        <v>82</v>
      </c>
      <c r="D45" s="24">
        <v>559433.81564093474</v>
      </c>
      <c r="E45" s="24">
        <v>182470.05908282642</v>
      </c>
      <c r="F45" s="24">
        <v>65743.771206633814</v>
      </c>
      <c r="G45" s="24">
        <f t="shared" si="0"/>
        <v>807647.64593039488</v>
      </c>
    </row>
    <row r="46" spans="2:7" x14ac:dyDescent="0.2">
      <c r="B46" s="23" t="s">
        <v>83</v>
      </c>
      <c r="C46" s="23" t="s">
        <v>84</v>
      </c>
      <c r="D46" s="24">
        <v>323755.09089811984</v>
      </c>
      <c r="E46" s="24">
        <v>108186.32159336374</v>
      </c>
      <c r="F46" s="24">
        <v>38979.418378403039</v>
      </c>
      <c r="G46" s="24">
        <f t="shared" si="0"/>
        <v>470920.83086988667</v>
      </c>
    </row>
    <row r="47" spans="2:7" x14ac:dyDescent="0.2">
      <c r="B47" s="23" t="s">
        <v>85</v>
      </c>
      <c r="C47" s="23" t="s">
        <v>86</v>
      </c>
      <c r="D47" s="24">
        <v>622322.17640764499</v>
      </c>
      <c r="E47" s="24">
        <v>208315.00597244012</v>
      </c>
      <c r="F47" s="24">
        <v>75055.678506379321</v>
      </c>
      <c r="G47" s="24">
        <f t="shared" si="0"/>
        <v>905692.86088646448</v>
      </c>
    </row>
    <row r="48" spans="2:7" x14ac:dyDescent="0.2">
      <c r="B48" s="23" t="s">
        <v>87</v>
      </c>
      <c r="C48" s="23" t="s">
        <v>88</v>
      </c>
      <c r="D48" s="24">
        <v>538092.88477800367</v>
      </c>
      <c r="E48" s="24">
        <v>171612.09253861601</v>
      </c>
      <c r="F48" s="24">
        <v>61831.657231113968</v>
      </c>
      <c r="G48" s="24">
        <f t="shared" si="0"/>
        <v>771536.6345477337</v>
      </c>
    </row>
    <row r="49" spans="2:7" x14ac:dyDescent="0.2">
      <c r="B49" s="23" t="s">
        <v>89</v>
      </c>
      <c r="C49" s="23" t="s">
        <v>90</v>
      </c>
      <c r="D49" s="24">
        <v>819486.88974728994</v>
      </c>
      <c r="E49" s="24">
        <v>373455.00212776515</v>
      </c>
      <c r="F49" s="24">
        <v>134555.44618811124</v>
      </c>
      <c r="G49" s="24">
        <f t="shared" si="0"/>
        <v>1327497.3380631665</v>
      </c>
    </row>
    <row r="50" spans="2:7" x14ac:dyDescent="0.2">
      <c r="B50" s="23" t="s">
        <v>91</v>
      </c>
      <c r="C50" s="23" t="s">
        <v>92</v>
      </c>
      <c r="D50" s="24">
        <v>503869.09462622693</v>
      </c>
      <c r="E50" s="24">
        <v>144389.420189372</v>
      </c>
      <c r="F50" s="24">
        <v>52023.356891004652</v>
      </c>
      <c r="G50" s="24">
        <f t="shared" si="0"/>
        <v>700281.87170660356</v>
      </c>
    </row>
    <row r="51" spans="2:7" x14ac:dyDescent="0.2">
      <c r="B51" s="23" t="s">
        <v>93</v>
      </c>
      <c r="C51" s="23" t="s">
        <v>94</v>
      </c>
      <c r="D51" s="24">
        <v>863729.72493400611</v>
      </c>
      <c r="E51" s="24">
        <v>300522.8693307846</v>
      </c>
      <c r="F51" s="24">
        <v>108278.07511519425</v>
      </c>
      <c r="G51" s="24">
        <f t="shared" si="0"/>
        <v>1272530.669379985</v>
      </c>
    </row>
    <row r="52" spans="2:7" x14ac:dyDescent="0.2">
      <c r="B52" s="23" t="s">
        <v>95</v>
      </c>
      <c r="C52" s="23" t="s">
        <v>96</v>
      </c>
      <c r="D52" s="24">
        <v>865245.20668135304</v>
      </c>
      <c r="E52" s="24">
        <v>429711.28908504552</v>
      </c>
      <c r="F52" s="24">
        <v>154824.52746777123</v>
      </c>
      <c r="G52" s="24">
        <f t="shared" si="0"/>
        <v>1449781.0232341697</v>
      </c>
    </row>
    <row r="53" spans="2:7" x14ac:dyDescent="0.2">
      <c r="B53" s="23" t="s">
        <v>97</v>
      </c>
      <c r="C53" s="23" t="s">
        <v>98</v>
      </c>
      <c r="D53" s="24">
        <v>1123255.3921203827</v>
      </c>
      <c r="E53" s="24">
        <v>436892.13837737014</v>
      </c>
      <c r="F53" s="24">
        <v>157411.77994807885</v>
      </c>
      <c r="G53" s="24">
        <f t="shared" si="0"/>
        <v>1717559.3104458316</v>
      </c>
    </row>
    <row r="54" spans="2:7" x14ac:dyDescent="0.2">
      <c r="B54" s="23" t="s">
        <v>99</v>
      </c>
      <c r="C54" s="23" t="s">
        <v>100</v>
      </c>
      <c r="D54" s="24">
        <v>563866.49315906875</v>
      </c>
      <c r="E54" s="24">
        <v>235141.96866239596</v>
      </c>
      <c r="F54" s="24">
        <v>84721.405070630499</v>
      </c>
      <c r="G54" s="24">
        <f t="shared" si="0"/>
        <v>883729.86689209519</v>
      </c>
    </row>
    <row r="55" spans="2:7" x14ac:dyDescent="0.2">
      <c r="B55" s="23" t="s">
        <v>101</v>
      </c>
      <c r="C55" s="23" t="s">
        <v>102</v>
      </c>
      <c r="D55" s="24">
        <v>575327.65952797607</v>
      </c>
      <c r="E55" s="24">
        <v>271214.76402573101</v>
      </c>
      <c r="F55" s="24">
        <v>97718.395464952235</v>
      </c>
      <c r="G55" s="24">
        <f t="shared" si="0"/>
        <v>944260.8190186593</v>
      </c>
    </row>
    <row r="56" spans="2:7" x14ac:dyDescent="0.2">
      <c r="B56" s="23" t="s">
        <v>103</v>
      </c>
      <c r="C56" s="23" t="s">
        <v>104</v>
      </c>
      <c r="D56" s="24">
        <v>1108023.5313001964</v>
      </c>
      <c r="E56" s="24">
        <v>574602.44413683296</v>
      </c>
      <c r="F56" s="24">
        <v>207028.65890429221</v>
      </c>
      <c r="G56" s="24">
        <f t="shared" si="0"/>
        <v>1889654.6343413214</v>
      </c>
    </row>
    <row r="57" spans="2:7" x14ac:dyDescent="0.2">
      <c r="B57" s="23" t="s">
        <v>105</v>
      </c>
      <c r="C57" s="23" t="s">
        <v>106</v>
      </c>
      <c r="D57" s="24">
        <v>661997.80162287783</v>
      </c>
      <c r="E57" s="24">
        <v>270150.57721515297</v>
      </c>
      <c r="F57" s="24">
        <v>97334.970071507254</v>
      </c>
      <c r="G57" s="24">
        <f t="shared" si="0"/>
        <v>1029483.3489095381</v>
      </c>
    </row>
    <row r="58" spans="2:7" x14ac:dyDescent="0.2">
      <c r="B58" s="23" t="s">
        <v>107</v>
      </c>
      <c r="C58" s="23" t="s">
        <v>108</v>
      </c>
      <c r="D58" s="24">
        <v>4208653.0979878902</v>
      </c>
      <c r="E58" s="24">
        <v>2071248.4334165747</v>
      </c>
      <c r="F58" s="24">
        <v>746268.64156835305</v>
      </c>
      <c r="G58" s="24">
        <f t="shared" si="0"/>
        <v>7026170.1729728188</v>
      </c>
    </row>
    <row r="59" spans="2:7" x14ac:dyDescent="0.2">
      <c r="B59" s="23" t="s">
        <v>109</v>
      </c>
      <c r="C59" s="23" t="s">
        <v>110</v>
      </c>
      <c r="D59" s="24">
        <v>1152043.8300911542</v>
      </c>
      <c r="E59" s="24">
        <v>721817.34400809871</v>
      </c>
      <c r="F59" s="24">
        <v>260070.03316586773</v>
      </c>
      <c r="G59" s="24">
        <f t="shared" si="0"/>
        <v>2133931.2072651209</v>
      </c>
    </row>
    <row r="60" spans="2:7" x14ac:dyDescent="0.2">
      <c r="B60" s="23" t="s">
        <v>111</v>
      </c>
      <c r="C60" s="23" t="s">
        <v>112</v>
      </c>
      <c r="D60" s="24">
        <v>519707.88240556419</v>
      </c>
      <c r="E60" s="24">
        <v>159632.60365164382</v>
      </c>
      <c r="F60" s="24">
        <v>57515.459929944605</v>
      </c>
      <c r="G60" s="24">
        <f t="shared" si="0"/>
        <v>736855.94598715263</v>
      </c>
    </row>
    <row r="61" spans="2:7" x14ac:dyDescent="0.2">
      <c r="B61" s="23" t="s">
        <v>113</v>
      </c>
      <c r="C61" s="23" t="s">
        <v>114</v>
      </c>
      <c r="D61" s="24">
        <v>897765.39985148702</v>
      </c>
      <c r="E61" s="24">
        <v>425170.4524552949</v>
      </c>
      <c r="F61" s="24">
        <v>153188.46878519302</v>
      </c>
      <c r="G61" s="24">
        <f t="shared" si="0"/>
        <v>1476124.3210919749</v>
      </c>
    </row>
    <row r="62" spans="2:7" x14ac:dyDescent="0.2">
      <c r="B62" s="23" t="s">
        <v>115</v>
      </c>
      <c r="C62" s="23" t="s">
        <v>116</v>
      </c>
      <c r="D62" s="24">
        <v>795267.89814938884</v>
      </c>
      <c r="E62" s="24">
        <v>329347.16220263677</v>
      </c>
      <c r="F62" s="24">
        <v>118663.43765239754</v>
      </c>
      <c r="G62" s="24">
        <f t="shared" si="0"/>
        <v>1243278.498004423</v>
      </c>
    </row>
    <row r="63" spans="2:7" x14ac:dyDescent="0.2">
      <c r="B63" s="23" t="s">
        <v>117</v>
      </c>
      <c r="C63" s="23" t="s">
        <v>118</v>
      </c>
      <c r="D63" s="24">
        <v>859607.73260949366</v>
      </c>
      <c r="E63" s="24">
        <v>431115.73511303781</v>
      </c>
      <c r="F63" s="24">
        <v>155330.54790093438</v>
      </c>
      <c r="G63" s="24">
        <f t="shared" si="0"/>
        <v>1446054.0156234659</v>
      </c>
    </row>
    <row r="64" spans="2:7" x14ac:dyDescent="0.2">
      <c r="B64" s="23" t="s">
        <v>119</v>
      </c>
      <c r="C64" s="23" t="s">
        <v>120</v>
      </c>
      <c r="D64" s="24">
        <v>684729.97321367636</v>
      </c>
      <c r="E64" s="24">
        <v>246467.42906285322</v>
      </c>
      <c r="F64" s="24">
        <v>88801.956593000927</v>
      </c>
      <c r="G64" s="24">
        <f t="shared" si="0"/>
        <v>1019999.3588695305</v>
      </c>
    </row>
    <row r="65" spans="2:7" x14ac:dyDescent="0.2">
      <c r="B65" s="23" t="s">
        <v>121</v>
      </c>
      <c r="C65" s="23" t="s">
        <v>122</v>
      </c>
      <c r="D65" s="24">
        <v>987795.47884807177</v>
      </c>
      <c r="E65" s="24">
        <v>334493.53189181967</v>
      </c>
      <c r="F65" s="24">
        <v>120517.66926218075</v>
      </c>
      <c r="G65" s="24">
        <f t="shared" si="0"/>
        <v>1442806.6800020721</v>
      </c>
    </row>
    <row r="66" spans="2:7" x14ac:dyDescent="0.2">
      <c r="B66" s="23" t="s">
        <v>123</v>
      </c>
      <c r="C66" s="23" t="s">
        <v>124</v>
      </c>
      <c r="D66" s="24">
        <v>1207047.5945976609</v>
      </c>
      <c r="E66" s="24">
        <v>650661.47836839303</v>
      </c>
      <c r="F66" s="24">
        <v>234432.64928962689</v>
      </c>
      <c r="G66" s="24">
        <f t="shared" si="0"/>
        <v>2092141.7222556809</v>
      </c>
    </row>
    <row r="67" spans="2:7" x14ac:dyDescent="0.2">
      <c r="B67" s="23" t="s">
        <v>125</v>
      </c>
      <c r="C67" s="23" t="s">
        <v>126</v>
      </c>
      <c r="D67" s="24">
        <v>1253677.154662814</v>
      </c>
      <c r="E67" s="24">
        <v>732478.55770540063</v>
      </c>
      <c r="F67" s="24">
        <v>263911.25729668414</v>
      </c>
      <c r="G67" s="24">
        <f t="shared" si="0"/>
        <v>2250066.9696648987</v>
      </c>
    </row>
    <row r="68" spans="2:7" ht="13.5" thickBot="1" x14ac:dyDescent="0.25">
      <c r="B68" s="25" t="s">
        <v>127</v>
      </c>
      <c r="C68" s="25" t="s">
        <v>128</v>
      </c>
      <c r="D68" s="26">
        <v>510805.91172546288</v>
      </c>
      <c r="E68" s="26">
        <v>190694.4192753231</v>
      </c>
      <c r="F68" s="26">
        <v>68706.999571518681</v>
      </c>
      <c r="G68" s="26">
        <f t="shared" si="0"/>
        <v>770207.33057230478</v>
      </c>
    </row>
    <row r="69" spans="2:7" ht="13.5" thickBot="1" x14ac:dyDescent="0.25">
      <c r="B69" s="27"/>
      <c r="C69" s="28"/>
    </row>
    <row r="70" spans="2:7" ht="13.5" thickBot="1" x14ac:dyDescent="0.25">
      <c r="C70" s="29" t="s">
        <v>129</v>
      </c>
      <c r="D70" s="30">
        <f>SUM(D9:D69)</f>
        <v>55194020.080257013</v>
      </c>
      <c r="E70" s="30">
        <f t="shared" ref="E70:F70" si="1">SUM(E9:E69)</f>
        <v>25202024.399999999</v>
      </c>
      <c r="F70" s="30">
        <f t="shared" si="1"/>
        <v>9080263</v>
      </c>
      <c r="G70" s="30">
        <f>SUM(G9:G68)</f>
        <v>89476307.480257004</v>
      </c>
    </row>
    <row r="71" spans="2:7" x14ac:dyDescent="0.2">
      <c r="C71" s="31" t="s">
        <v>0</v>
      </c>
    </row>
    <row r="72" spans="2:7" x14ac:dyDescent="0.2">
      <c r="D72" s="32"/>
    </row>
  </sheetData>
  <mergeCells count="10">
    <mergeCell ref="B1:G1"/>
    <mergeCell ref="B2:G2"/>
    <mergeCell ref="B3:G3"/>
    <mergeCell ref="B4:G4"/>
    <mergeCell ref="B5:B7"/>
    <mergeCell ref="C5:C7"/>
    <mergeCell ref="D5:D7"/>
    <mergeCell ref="E5:E7"/>
    <mergeCell ref="F5:F7"/>
    <mergeCell ref="G5:G7"/>
  </mergeCells>
  <printOptions horizontalCentered="1" verticalCentered="1"/>
  <pageMargins left="0.35433070866141736" right="0.19685039370078741" top="0.35" bottom="0.19685039370078741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4"/>
  <sheetViews>
    <sheetView topLeftCell="A61" workbookViewId="0">
      <selection activeCell="G59" sqref="G59"/>
    </sheetView>
  </sheetViews>
  <sheetFormatPr baseColWidth="10" defaultRowHeight="12.75" x14ac:dyDescent="0.2"/>
  <cols>
    <col min="1" max="1" width="11.42578125" style="33"/>
    <col min="2" max="2" width="9.42578125" style="33" customWidth="1"/>
    <col min="3" max="3" width="35.28515625" style="33" customWidth="1"/>
    <col min="4" max="4" width="23.28515625" style="33" customWidth="1"/>
    <col min="5" max="5" width="22.42578125" style="33" customWidth="1"/>
    <col min="6" max="6" width="21.7109375" style="33" customWidth="1"/>
    <col min="7" max="7" width="19.7109375" style="34" customWidth="1"/>
    <col min="8" max="8" width="12.85546875" style="33" customWidth="1"/>
    <col min="9" max="16384" width="11.42578125" style="33"/>
  </cols>
  <sheetData>
    <row r="1" spans="2:8" ht="13.5" thickBot="1" x14ac:dyDescent="0.25"/>
    <row r="2" spans="2:8" ht="15" x14ac:dyDescent="0.2">
      <c r="B2" s="35"/>
      <c r="C2" s="36"/>
      <c r="D2" s="36"/>
      <c r="E2" s="36"/>
      <c r="F2" s="36"/>
      <c r="G2" s="37"/>
    </row>
    <row r="3" spans="2:8" ht="15" x14ac:dyDescent="0.2">
      <c r="B3" s="38"/>
      <c r="C3" s="39"/>
      <c r="D3" s="39"/>
      <c r="E3" s="39"/>
      <c r="F3" s="39"/>
      <c r="G3" s="40"/>
    </row>
    <row r="4" spans="2:8" ht="15" x14ac:dyDescent="0.2">
      <c r="B4" s="41" t="s">
        <v>0</v>
      </c>
      <c r="C4" s="42"/>
      <c r="D4" s="42"/>
      <c r="E4" s="42"/>
      <c r="F4" s="42"/>
      <c r="G4" s="43"/>
    </row>
    <row r="5" spans="2:8" ht="16.5" thickBot="1" x14ac:dyDescent="0.3">
      <c r="B5" s="44" t="s">
        <v>0</v>
      </c>
      <c r="C5" s="45"/>
      <c r="D5" s="45"/>
      <c r="E5" s="45"/>
      <c r="F5" s="45"/>
      <c r="G5" s="46"/>
    </row>
    <row r="6" spans="2:8" ht="15.75" x14ac:dyDescent="0.25">
      <c r="B6" s="47" t="s">
        <v>130</v>
      </c>
      <c r="C6" s="48"/>
      <c r="D6" s="48"/>
      <c r="E6" s="48"/>
      <c r="F6" s="48"/>
      <c r="G6" s="49"/>
    </row>
    <row r="7" spans="2:8" ht="8.25" customHeight="1" thickBot="1" x14ac:dyDescent="0.25">
      <c r="B7" s="50" t="s">
        <v>0</v>
      </c>
      <c r="C7" s="51"/>
      <c r="D7" s="51"/>
      <c r="E7" s="51"/>
      <c r="F7" s="51"/>
      <c r="G7" s="52"/>
    </row>
    <row r="8" spans="2:8" ht="20.25" customHeight="1" x14ac:dyDescent="0.2">
      <c r="B8" s="53" t="s">
        <v>8</v>
      </c>
      <c r="C8" s="53" t="s">
        <v>3</v>
      </c>
      <c r="D8" s="53" t="s">
        <v>131</v>
      </c>
      <c r="E8" s="53" t="s">
        <v>132</v>
      </c>
      <c r="F8" s="53" t="s">
        <v>133</v>
      </c>
      <c r="G8" s="54" t="s">
        <v>134</v>
      </c>
    </row>
    <row r="9" spans="2:8" ht="25.5" customHeight="1" thickBot="1" x14ac:dyDescent="0.25">
      <c r="B9" s="55"/>
      <c r="C9" s="55"/>
      <c r="D9" s="55"/>
      <c r="E9" s="55" t="s">
        <v>135</v>
      </c>
      <c r="F9" s="55"/>
      <c r="G9" s="56"/>
    </row>
    <row r="10" spans="2:8" ht="18" customHeight="1" thickBot="1" x14ac:dyDescent="0.25">
      <c r="B10" s="57"/>
      <c r="C10" s="58"/>
      <c r="D10" s="39"/>
      <c r="E10" s="39"/>
      <c r="F10" s="39"/>
      <c r="G10" s="40"/>
    </row>
    <row r="11" spans="2:8" ht="15" x14ac:dyDescent="0.2">
      <c r="B11" s="74" t="s">
        <v>9</v>
      </c>
      <c r="C11" s="59" t="s">
        <v>10</v>
      </c>
      <c r="D11" s="75">
        <v>563185.1330662421</v>
      </c>
      <c r="E11" s="75">
        <v>154903.60513117001</v>
      </c>
      <c r="F11" s="76">
        <v>53613.864711109185</v>
      </c>
      <c r="G11" s="76">
        <v>771702.60290852131</v>
      </c>
      <c r="H11" s="60"/>
    </row>
    <row r="12" spans="2:8" s="61" customFormat="1" ht="15" x14ac:dyDescent="0.2">
      <c r="B12" s="77" t="s">
        <v>11</v>
      </c>
      <c r="C12" s="62" t="s">
        <v>12</v>
      </c>
      <c r="D12" s="78">
        <v>651451.96948514413</v>
      </c>
      <c r="E12" s="78">
        <v>295161.68151942512</v>
      </c>
      <c r="F12" s="79">
        <v>102158.74864555792</v>
      </c>
      <c r="G12" s="79">
        <v>1048772.3996501272</v>
      </c>
      <c r="H12" s="60"/>
    </row>
    <row r="13" spans="2:8" ht="15" x14ac:dyDescent="0.2">
      <c r="B13" s="77" t="s">
        <v>13</v>
      </c>
      <c r="C13" s="62" t="s">
        <v>14</v>
      </c>
      <c r="D13" s="78">
        <v>731590.60530535504</v>
      </c>
      <c r="E13" s="78">
        <v>228926.94670695299</v>
      </c>
      <c r="F13" s="79">
        <v>79234.168495179518</v>
      </c>
      <c r="G13" s="79">
        <v>1039751.7205074875</v>
      </c>
      <c r="H13" s="60"/>
    </row>
    <row r="14" spans="2:8" ht="15" x14ac:dyDescent="0.2">
      <c r="B14" s="77" t="s">
        <v>15</v>
      </c>
      <c r="C14" s="62" t="s">
        <v>16</v>
      </c>
      <c r="D14" s="78">
        <v>1110653.3590108501</v>
      </c>
      <c r="E14" s="78">
        <v>328827.22416600096</v>
      </c>
      <c r="F14" s="79">
        <v>113810.76828287494</v>
      </c>
      <c r="G14" s="79">
        <v>1553291.351459726</v>
      </c>
      <c r="H14" s="60"/>
    </row>
    <row r="15" spans="2:8" ht="15" x14ac:dyDescent="0.2">
      <c r="B15" s="77" t="s">
        <v>17</v>
      </c>
      <c r="C15" s="62" t="s">
        <v>18</v>
      </c>
      <c r="D15" s="78">
        <v>2817237.6369981356</v>
      </c>
      <c r="E15" s="78">
        <v>1491893.0965399472</v>
      </c>
      <c r="F15" s="79">
        <v>516360.83339441603</v>
      </c>
      <c r="G15" s="79">
        <v>4825491.5669324985</v>
      </c>
      <c r="H15" s="60"/>
    </row>
    <row r="16" spans="2:8" ht="15" x14ac:dyDescent="0.2">
      <c r="B16" s="77" t="s">
        <v>19</v>
      </c>
      <c r="C16" s="62" t="s">
        <v>20</v>
      </c>
      <c r="D16" s="78">
        <v>417247.30233206879</v>
      </c>
      <c r="E16" s="78">
        <v>162566.42970465854</v>
      </c>
      <c r="F16" s="79">
        <v>56266.053726594575</v>
      </c>
      <c r="G16" s="79">
        <v>636079.78576332191</v>
      </c>
      <c r="H16" s="60"/>
    </row>
    <row r="17" spans="2:8" ht="15" x14ac:dyDescent="0.2">
      <c r="B17" s="77" t="s">
        <v>21</v>
      </c>
      <c r="C17" s="62" t="s">
        <v>22</v>
      </c>
      <c r="D17" s="78">
        <v>661194.36192561593</v>
      </c>
      <c r="E17" s="78">
        <v>161877.92338617166</v>
      </c>
      <c r="F17" s="79">
        <v>56027.754013809703</v>
      </c>
      <c r="G17" s="79">
        <v>879100.03932559735</v>
      </c>
      <c r="H17" s="60"/>
    </row>
    <row r="18" spans="2:8" ht="15" x14ac:dyDescent="0.2">
      <c r="B18" s="77" t="s">
        <v>23</v>
      </c>
      <c r="C18" s="62" t="s">
        <v>24</v>
      </c>
      <c r="D18" s="78">
        <v>1528869.2800473291</v>
      </c>
      <c r="E18" s="78">
        <v>803035.59652876412</v>
      </c>
      <c r="F18" s="79">
        <v>277939.57276875951</v>
      </c>
      <c r="G18" s="79">
        <v>2609844.4493448525</v>
      </c>
      <c r="H18" s="60"/>
    </row>
    <row r="19" spans="2:8" ht="15" x14ac:dyDescent="0.2">
      <c r="B19" s="77" t="s">
        <v>25</v>
      </c>
      <c r="C19" s="62" t="s">
        <v>26</v>
      </c>
      <c r="D19" s="78">
        <v>2003870.8899096213</v>
      </c>
      <c r="E19" s="78">
        <v>1140943.104453054</v>
      </c>
      <c r="F19" s="79">
        <v>394893.12849381915</v>
      </c>
      <c r="G19" s="79">
        <v>3539707.122856495</v>
      </c>
      <c r="H19" s="60"/>
    </row>
    <row r="20" spans="2:8" ht="15" x14ac:dyDescent="0.2">
      <c r="B20" s="77" t="s">
        <v>27</v>
      </c>
      <c r="C20" s="62" t="s">
        <v>28</v>
      </c>
      <c r="D20" s="78">
        <v>1179614.2754826155</v>
      </c>
      <c r="E20" s="78">
        <v>594942.2108558052</v>
      </c>
      <c r="F20" s="79">
        <v>205916.132014754</v>
      </c>
      <c r="G20" s="79">
        <v>1980472.6183531748</v>
      </c>
      <c r="H20" s="60"/>
    </row>
    <row r="21" spans="2:8" ht="15" x14ac:dyDescent="0.2">
      <c r="B21" s="77" t="s">
        <v>29</v>
      </c>
      <c r="C21" s="62" t="s">
        <v>30</v>
      </c>
      <c r="D21" s="78">
        <v>946038.03128600586</v>
      </c>
      <c r="E21" s="78">
        <v>303579.76562224264</v>
      </c>
      <c r="F21" s="79">
        <v>105072.34140431276</v>
      </c>
      <c r="G21" s="79">
        <v>1354690.1383125612</v>
      </c>
      <c r="H21" s="60"/>
    </row>
    <row r="22" spans="2:8" ht="15" x14ac:dyDescent="0.2">
      <c r="B22" s="77" t="s">
        <v>31</v>
      </c>
      <c r="C22" s="62" t="s">
        <v>32</v>
      </c>
      <c r="D22" s="78">
        <v>556004.30757810501</v>
      </c>
      <c r="E22" s="78">
        <v>146689.05357467098</v>
      </c>
      <c r="F22" s="79">
        <v>50770.716835760279</v>
      </c>
      <c r="G22" s="79">
        <v>753464.07798853633</v>
      </c>
      <c r="H22" s="60"/>
    </row>
    <row r="23" spans="2:8" ht="15" x14ac:dyDescent="0.2">
      <c r="B23" s="77" t="s">
        <v>33</v>
      </c>
      <c r="C23" s="62" t="s">
        <v>34</v>
      </c>
      <c r="D23" s="78">
        <v>839416.11039897986</v>
      </c>
      <c r="E23" s="78">
        <v>315340.22425408923</v>
      </c>
      <c r="F23" s="79">
        <v>109142.76725072545</v>
      </c>
      <c r="G23" s="79">
        <v>1263899.1019037946</v>
      </c>
      <c r="H23" s="60"/>
    </row>
    <row r="24" spans="2:8" ht="15" x14ac:dyDescent="0.2">
      <c r="B24" s="77" t="s">
        <v>35</v>
      </c>
      <c r="C24" s="62" t="s">
        <v>36</v>
      </c>
      <c r="D24" s="78">
        <v>216431.43811952695</v>
      </c>
      <c r="E24" s="78">
        <v>129760.82674739667</v>
      </c>
      <c r="F24" s="79">
        <v>44911.668802966444</v>
      </c>
      <c r="G24" s="79">
        <v>391103.93366989004</v>
      </c>
      <c r="H24" s="60"/>
    </row>
    <row r="25" spans="2:8" ht="15" x14ac:dyDescent="0.2">
      <c r="B25" s="77" t="s">
        <v>37</v>
      </c>
      <c r="C25" s="62" t="s">
        <v>38</v>
      </c>
      <c r="D25" s="78">
        <v>429237.29284885759</v>
      </c>
      <c r="E25" s="78">
        <v>169801.86763852084</v>
      </c>
      <c r="F25" s="79">
        <v>58770.319461296087</v>
      </c>
      <c r="G25" s="79">
        <v>657809.47994867456</v>
      </c>
      <c r="H25" s="60"/>
    </row>
    <row r="26" spans="2:8" ht="15" x14ac:dyDescent="0.2">
      <c r="B26" s="77" t="s">
        <v>39</v>
      </c>
      <c r="C26" s="62" t="s">
        <v>40</v>
      </c>
      <c r="D26" s="78">
        <v>2561043.83001028</v>
      </c>
      <c r="E26" s="78">
        <v>1495565.1197733679</v>
      </c>
      <c r="F26" s="79">
        <v>517631.76157382131</v>
      </c>
      <c r="G26" s="79">
        <v>4574240.7113574687</v>
      </c>
      <c r="H26" s="60"/>
    </row>
    <row r="27" spans="2:8" ht="15" x14ac:dyDescent="0.2">
      <c r="B27" s="77" t="s">
        <v>41</v>
      </c>
      <c r="C27" s="62" t="s">
        <v>42</v>
      </c>
      <c r="D27" s="78">
        <v>709318.80876818392</v>
      </c>
      <c r="E27" s="78">
        <v>287041.81719791604</v>
      </c>
      <c r="F27" s="79">
        <v>99348.373077879471</v>
      </c>
      <c r="G27" s="79">
        <v>1095708.9990439794</v>
      </c>
      <c r="H27" s="60"/>
    </row>
    <row r="28" spans="2:8" ht="15" x14ac:dyDescent="0.2">
      <c r="B28" s="77" t="s">
        <v>43</v>
      </c>
      <c r="C28" s="62" t="s">
        <v>44</v>
      </c>
      <c r="D28" s="78">
        <v>1147647.7718732785</v>
      </c>
      <c r="E28" s="78">
        <v>603019.60693834466</v>
      </c>
      <c r="F28" s="79">
        <v>208711.80885145906</v>
      </c>
      <c r="G28" s="79">
        <v>1959379.1876630823</v>
      </c>
      <c r="H28" s="60"/>
    </row>
    <row r="29" spans="2:8" ht="15" x14ac:dyDescent="0.2">
      <c r="B29" s="77" t="s">
        <v>45</v>
      </c>
      <c r="C29" s="62" t="s">
        <v>46</v>
      </c>
      <c r="D29" s="78">
        <v>547120.44209157489</v>
      </c>
      <c r="E29" s="78">
        <v>183082.47711660707</v>
      </c>
      <c r="F29" s="79">
        <v>63366.886463311668</v>
      </c>
      <c r="G29" s="79">
        <v>793569.80567149364</v>
      </c>
      <c r="H29" s="60"/>
    </row>
    <row r="30" spans="2:8" ht="15" x14ac:dyDescent="0.2">
      <c r="B30" s="77" t="s">
        <v>47</v>
      </c>
      <c r="C30" s="62" t="s">
        <v>48</v>
      </c>
      <c r="D30" s="78">
        <v>785964.782698947</v>
      </c>
      <c r="E30" s="78">
        <v>330949.99176965235</v>
      </c>
      <c r="F30" s="79">
        <v>114545.48181661688</v>
      </c>
      <c r="G30" s="79">
        <v>1231460.2562852162</v>
      </c>
      <c r="H30" s="60"/>
    </row>
    <row r="31" spans="2:8" s="61" customFormat="1" ht="15" x14ac:dyDescent="0.2">
      <c r="B31" s="77" t="s">
        <v>49</v>
      </c>
      <c r="C31" s="62" t="s">
        <v>50</v>
      </c>
      <c r="D31" s="78">
        <v>536021.23644391214</v>
      </c>
      <c r="E31" s="78">
        <v>111642.93890772201</v>
      </c>
      <c r="F31" s="79">
        <v>38640.865830596464</v>
      </c>
      <c r="G31" s="79">
        <v>686305.04118223058</v>
      </c>
      <c r="H31" s="60"/>
    </row>
    <row r="32" spans="2:8" s="61" customFormat="1" ht="15" x14ac:dyDescent="0.2">
      <c r="B32" s="77" t="s">
        <v>51</v>
      </c>
      <c r="C32" s="62" t="s">
        <v>52</v>
      </c>
      <c r="D32" s="78">
        <v>702922.27954462171</v>
      </c>
      <c r="E32" s="78">
        <v>219494.24440992938</v>
      </c>
      <c r="F32" s="79">
        <v>79430.516554816641</v>
      </c>
      <c r="G32" s="79">
        <v>1001847.0405093677</v>
      </c>
      <c r="H32" s="60"/>
    </row>
    <row r="33" spans="2:8" ht="15" x14ac:dyDescent="0.2">
      <c r="B33" s="77" t="s">
        <v>53</v>
      </c>
      <c r="C33" s="62" t="s">
        <v>54</v>
      </c>
      <c r="D33" s="78">
        <v>418428.27403490944</v>
      </c>
      <c r="E33" s="78">
        <v>158766.20708710852</v>
      </c>
      <c r="F33" s="79">
        <v>48028.531336905253</v>
      </c>
      <c r="G33" s="79">
        <v>625223.01245892316</v>
      </c>
      <c r="H33" s="60"/>
    </row>
    <row r="34" spans="2:8" ht="15" x14ac:dyDescent="0.2">
      <c r="B34" s="77" t="s">
        <v>55</v>
      </c>
      <c r="C34" s="62" t="s">
        <v>56</v>
      </c>
      <c r="D34" s="78">
        <v>641068.85648479313</v>
      </c>
      <c r="E34" s="78">
        <v>326550.92970526242</v>
      </c>
      <c r="F34" s="79">
        <v>113022.91739226886</v>
      </c>
      <c r="G34" s="79">
        <v>1080642.7035823243</v>
      </c>
      <c r="H34" s="60"/>
    </row>
    <row r="35" spans="2:8" s="61" customFormat="1" ht="15" x14ac:dyDescent="0.2">
      <c r="B35" s="77" t="s">
        <v>57</v>
      </c>
      <c r="C35" s="62" t="s">
        <v>58</v>
      </c>
      <c r="D35" s="78">
        <v>803437.43628517166</v>
      </c>
      <c r="E35" s="78">
        <v>404882.82320586866</v>
      </c>
      <c r="F35" s="79">
        <v>140134.45903231201</v>
      </c>
      <c r="G35" s="79">
        <v>1348454.7185233524</v>
      </c>
      <c r="H35" s="60"/>
    </row>
    <row r="36" spans="2:8" ht="15" x14ac:dyDescent="0.2">
      <c r="B36" s="77" t="s">
        <v>59</v>
      </c>
      <c r="C36" s="62" t="s">
        <v>60</v>
      </c>
      <c r="D36" s="78">
        <v>1048260.7315215655</v>
      </c>
      <c r="E36" s="78">
        <v>454390.74850598624</v>
      </c>
      <c r="F36" s="79">
        <v>157269.70392813327</v>
      </c>
      <c r="G36" s="79">
        <v>1659921.183955685</v>
      </c>
      <c r="H36" s="60"/>
    </row>
    <row r="37" spans="2:8" ht="15" x14ac:dyDescent="0.2">
      <c r="B37" s="77" t="s">
        <v>61</v>
      </c>
      <c r="C37" s="62" t="s">
        <v>62</v>
      </c>
      <c r="D37" s="78">
        <v>1126948.7000601795</v>
      </c>
      <c r="E37" s="78">
        <v>517196.58697715477</v>
      </c>
      <c r="F37" s="79">
        <v>179007.50482701918</v>
      </c>
      <c r="G37" s="79">
        <v>1823152.7918643532</v>
      </c>
      <c r="H37" s="60"/>
    </row>
    <row r="38" spans="2:8" ht="15" x14ac:dyDescent="0.2">
      <c r="B38" s="77" t="s">
        <v>63</v>
      </c>
      <c r="C38" s="62" t="s">
        <v>64</v>
      </c>
      <c r="D38" s="78">
        <v>659290.89993899688</v>
      </c>
      <c r="E38" s="78">
        <v>205723.85884544454</v>
      </c>
      <c r="F38" s="79">
        <v>71203.321101837777</v>
      </c>
      <c r="G38" s="79">
        <v>936218.07988627919</v>
      </c>
      <c r="H38" s="60"/>
    </row>
    <row r="39" spans="2:8" ht="15" x14ac:dyDescent="0.2">
      <c r="B39" s="77" t="s">
        <v>65</v>
      </c>
      <c r="C39" s="62" t="s">
        <v>66</v>
      </c>
      <c r="D39" s="78">
        <v>351577.90465385467</v>
      </c>
      <c r="E39" s="78">
        <v>140487.24953251772</v>
      </c>
      <c r="F39" s="79">
        <v>48624.203314662722</v>
      </c>
      <c r="G39" s="79">
        <v>540689.35750103509</v>
      </c>
      <c r="H39" s="60"/>
    </row>
    <row r="40" spans="2:8" ht="15" x14ac:dyDescent="0.2">
      <c r="B40" s="77" t="s">
        <v>67</v>
      </c>
      <c r="C40" s="62" t="s">
        <v>68</v>
      </c>
      <c r="D40" s="78">
        <v>484094.72739149444</v>
      </c>
      <c r="E40" s="78">
        <v>210021.56475997466</v>
      </c>
      <c r="F40" s="79">
        <v>76151.91651981874</v>
      </c>
      <c r="G40" s="79">
        <v>770268.20867128775</v>
      </c>
      <c r="H40" s="60"/>
    </row>
    <row r="41" spans="2:8" ht="15" x14ac:dyDescent="0.2">
      <c r="B41" s="77" t="s">
        <v>69</v>
      </c>
      <c r="C41" s="62" t="s">
        <v>70</v>
      </c>
      <c r="D41" s="78">
        <v>504291.76094908174</v>
      </c>
      <c r="E41" s="78">
        <v>134063.82615580744</v>
      </c>
      <c r="F41" s="79">
        <v>46400.984871105495</v>
      </c>
      <c r="G41" s="79">
        <v>684756.57197599474</v>
      </c>
      <c r="H41" s="60"/>
    </row>
    <row r="42" spans="2:8" ht="15" x14ac:dyDescent="0.2">
      <c r="B42" s="77" t="s">
        <v>71</v>
      </c>
      <c r="C42" s="62" t="s">
        <v>72</v>
      </c>
      <c r="D42" s="78">
        <v>394151.94448800897</v>
      </c>
      <c r="E42" s="78">
        <v>165328.58451790264</v>
      </c>
      <c r="F42" s="79">
        <v>57222.066301918487</v>
      </c>
      <c r="G42" s="79">
        <v>616702.59530783014</v>
      </c>
      <c r="H42" s="60"/>
    </row>
    <row r="43" spans="2:8" ht="15" x14ac:dyDescent="0.2">
      <c r="B43" s="77" t="s">
        <v>73</v>
      </c>
      <c r="C43" s="62" t="s">
        <v>74</v>
      </c>
      <c r="D43" s="78">
        <v>486099.88821212947</v>
      </c>
      <c r="E43" s="78">
        <v>169959.14914507489</v>
      </c>
      <c r="F43" s="79">
        <v>58824.756344200177</v>
      </c>
      <c r="G43" s="79">
        <v>714883.79370140459</v>
      </c>
      <c r="H43" s="60"/>
    </row>
    <row r="44" spans="2:8" ht="15" x14ac:dyDescent="0.2">
      <c r="B44" s="77" t="s">
        <v>75</v>
      </c>
      <c r="C44" s="62" t="s">
        <v>76</v>
      </c>
      <c r="D44" s="78">
        <v>553829.20461091259</v>
      </c>
      <c r="E44" s="78">
        <v>144652.70978708414</v>
      </c>
      <c r="F44" s="79">
        <v>50065.915548272242</v>
      </c>
      <c r="G44" s="79">
        <v>748547.82994626893</v>
      </c>
      <c r="H44" s="60"/>
    </row>
    <row r="45" spans="2:8" ht="15" x14ac:dyDescent="0.2">
      <c r="B45" s="77" t="s">
        <v>77</v>
      </c>
      <c r="C45" s="62" t="s">
        <v>78</v>
      </c>
      <c r="D45" s="78">
        <v>655590.92744629597</v>
      </c>
      <c r="E45" s="78">
        <v>120796.14273844071</v>
      </c>
      <c r="F45" s="79">
        <v>41808.891722813816</v>
      </c>
      <c r="G45" s="79">
        <v>818195.96190755058</v>
      </c>
      <c r="H45" s="60"/>
    </row>
    <row r="46" spans="2:8" ht="15" x14ac:dyDescent="0.2">
      <c r="B46" s="77" t="s">
        <v>79</v>
      </c>
      <c r="C46" s="62" t="s">
        <v>80</v>
      </c>
      <c r="D46" s="78">
        <v>1519119.2104332037</v>
      </c>
      <c r="E46" s="78">
        <v>1124942.5880750683</v>
      </c>
      <c r="F46" s="79">
        <v>389355.17139029794</v>
      </c>
      <c r="G46" s="79">
        <v>3033416.9698985699</v>
      </c>
      <c r="H46" s="60"/>
    </row>
    <row r="47" spans="2:8" ht="15" x14ac:dyDescent="0.2">
      <c r="B47" s="77" t="s">
        <v>81</v>
      </c>
      <c r="C47" s="62" t="s">
        <v>82</v>
      </c>
      <c r="D47" s="78">
        <v>560759.31081710383</v>
      </c>
      <c r="E47" s="78">
        <v>172601.35773664372</v>
      </c>
      <c r="F47" s="79">
        <v>59739.254194956768</v>
      </c>
      <c r="G47" s="79">
        <v>793099.92274870432</v>
      </c>
      <c r="H47" s="60"/>
    </row>
    <row r="48" spans="2:8" ht="15" x14ac:dyDescent="0.2">
      <c r="B48" s="77" t="s">
        <v>83</v>
      </c>
      <c r="C48" s="62" t="s">
        <v>84</v>
      </c>
      <c r="D48" s="78">
        <v>764868.3253828017</v>
      </c>
      <c r="E48" s="78">
        <v>136551.03432907921</v>
      </c>
      <c r="F48" s="79">
        <v>47261.835349034918</v>
      </c>
      <c r="G48" s="79">
        <v>948681.19506091578</v>
      </c>
      <c r="H48" s="60"/>
    </row>
    <row r="49" spans="2:8" ht="15" x14ac:dyDescent="0.2">
      <c r="B49" s="77" t="s">
        <v>85</v>
      </c>
      <c r="C49" s="62" t="s">
        <v>86</v>
      </c>
      <c r="D49" s="78">
        <v>700063.17932154378</v>
      </c>
      <c r="E49" s="78">
        <v>201347.47845649763</v>
      </c>
      <c r="F49" s="79">
        <v>69688.607058231981</v>
      </c>
      <c r="G49" s="79">
        <v>971099.26483627339</v>
      </c>
      <c r="H49" s="60"/>
    </row>
    <row r="50" spans="2:8" ht="15" x14ac:dyDescent="0.2">
      <c r="B50" s="77" t="s">
        <v>87</v>
      </c>
      <c r="C50" s="62" t="s">
        <v>88</v>
      </c>
      <c r="D50" s="78">
        <v>573072.01630404824</v>
      </c>
      <c r="E50" s="78">
        <v>165367.4990349531</v>
      </c>
      <c r="F50" s="79">
        <v>57235.535050116268</v>
      </c>
      <c r="G50" s="79">
        <v>795675.05038911756</v>
      </c>
      <c r="H50" s="60"/>
    </row>
    <row r="51" spans="2:8" ht="15" x14ac:dyDescent="0.2">
      <c r="B51" s="77" t="s">
        <v>89</v>
      </c>
      <c r="C51" s="62" t="s">
        <v>90</v>
      </c>
      <c r="D51" s="78">
        <v>905234.6470090244</v>
      </c>
      <c r="E51" s="78">
        <v>361459.15414955013</v>
      </c>
      <c r="F51" s="79">
        <v>125105.04305407165</v>
      </c>
      <c r="G51" s="79">
        <v>1391798.8442126461</v>
      </c>
      <c r="H51" s="60"/>
    </row>
    <row r="52" spans="2:8" ht="15" x14ac:dyDescent="0.2">
      <c r="B52" s="77" t="s">
        <v>91</v>
      </c>
      <c r="C52" s="62" t="s">
        <v>92</v>
      </c>
      <c r="D52" s="78">
        <v>697146.58404341759</v>
      </c>
      <c r="E52" s="78">
        <v>152103.77758100102</v>
      </c>
      <c r="F52" s="79">
        <v>52644.813181533173</v>
      </c>
      <c r="G52" s="79">
        <v>901895.17480595177</v>
      </c>
      <c r="H52" s="60"/>
    </row>
    <row r="53" spans="2:8" ht="15" x14ac:dyDescent="0.2">
      <c r="B53" s="77" t="s">
        <v>93</v>
      </c>
      <c r="C53" s="62" t="s">
        <v>94</v>
      </c>
      <c r="D53" s="78">
        <v>400481.62277277373</v>
      </c>
      <c r="E53" s="78">
        <v>239464.57140739795</v>
      </c>
      <c r="F53" s="79">
        <v>82881.357884914483</v>
      </c>
      <c r="G53" s="79">
        <v>722827.5520650862</v>
      </c>
      <c r="H53" s="60"/>
    </row>
    <row r="54" spans="2:8" ht="15" x14ac:dyDescent="0.2">
      <c r="B54" s="77" t="s">
        <v>95</v>
      </c>
      <c r="C54" s="62" t="s">
        <v>96</v>
      </c>
      <c r="D54" s="78">
        <v>965284.79848210234</v>
      </c>
      <c r="E54" s="78">
        <v>416669.70574028086</v>
      </c>
      <c r="F54" s="79">
        <v>144214.03048599503</v>
      </c>
      <c r="G54" s="79">
        <v>1526168.5347083784</v>
      </c>
      <c r="H54" s="60"/>
    </row>
    <row r="55" spans="2:8" ht="15" x14ac:dyDescent="0.2">
      <c r="B55" s="77" t="s">
        <v>97</v>
      </c>
      <c r="C55" s="62" t="s">
        <v>98</v>
      </c>
      <c r="D55" s="78">
        <v>432206.18018338736</v>
      </c>
      <c r="E55" s="78">
        <v>353495.07151044166</v>
      </c>
      <c r="F55" s="79">
        <v>122348.5852634367</v>
      </c>
      <c r="G55" s="79">
        <v>908049.83695726562</v>
      </c>
      <c r="H55" s="60"/>
    </row>
    <row r="56" spans="2:8" ht="15" x14ac:dyDescent="0.2">
      <c r="B56" s="77" t="s">
        <v>99</v>
      </c>
      <c r="C56" s="62" t="s">
        <v>100</v>
      </c>
      <c r="D56" s="78">
        <v>877277.75289465301</v>
      </c>
      <c r="E56" s="78">
        <v>245857.15981416122</v>
      </c>
      <c r="F56" s="79">
        <v>85093.904001602918</v>
      </c>
      <c r="G56" s="79">
        <v>1208228.8167104172</v>
      </c>
      <c r="H56" s="60"/>
    </row>
    <row r="57" spans="2:8" ht="15" x14ac:dyDescent="0.2">
      <c r="B57" s="77" t="s">
        <v>101</v>
      </c>
      <c r="C57" s="62" t="s">
        <v>102</v>
      </c>
      <c r="D57" s="78">
        <v>698219.30225226097</v>
      </c>
      <c r="E57" s="78">
        <v>260149.96761342513</v>
      </c>
      <c r="F57" s="79">
        <v>90040.804127282609</v>
      </c>
      <c r="G57" s="79">
        <v>1048410.0739929687</v>
      </c>
      <c r="H57" s="60"/>
    </row>
    <row r="58" spans="2:8" ht="15" x14ac:dyDescent="0.2">
      <c r="B58" s="77" t="s">
        <v>103</v>
      </c>
      <c r="C58" s="62" t="s">
        <v>104</v>
      </c>
      <c r="D58" s="78">
        <v>1905060.5596569646</v>
      </c>
      <c r="E58" s="78">
        <v>621697.97740616766</v>
      </c>
      <c r="F58" s="79">
        <v>215176.60111008887</v>
      </c>
      <c r="G58" s="79">
        <v>2741935.1381732207</v>
      </c>
      <c r="H58" s="60"/>
    </row>
    <row r="59" spans="2:8" s="61" customFormat="1" ht="15" x14ac:dyDescent="0.2">
      <c r="B59" s="77" t="s">
        <v>105</v>
      </c>
      <c r="C59" s="62" t="s">
        <v>106</v>
      </c>
      <c r="D59" s="78">
        <v>863470.450793433</v>
      </c>
      <c r="E59" s="78">
        <v>267483.90255704086</v>
      </c>
      <c r="F59" s="79">
        <v>92579.16077517427</v>
      </c>
      <c r="G59" s="79">
        <v>1223533.514125648</v>
      </c>
      <c r="H59" s="60"/>
    </row>
    <row r="60" spans="2:8" ht="15" x14ac:dyDescent="0.2">
      <c r="B60" s="77" t="s">
        <v>107</v>
      </c>
      <c r="C60" s="62" t="s">
        <v>108</v>
      </c>
      <c r="D60" s="78">
        <v>4563522.182444796</v>
      </c>
      <c r="E60" s="78">
        <v>1932701.4374396747</v>
      </c>
      <c r="F60" s="79">
        <v>668929.51462371368</v>
      </c>
      <c r="G60" s="79">
        <v>7165153.1345081842</v>
      </c>
      <c r="H60" s="60"/>
    </row>
    <row r="61" spans="2:8" ht="15" x14ac:dyDescent="0.2">
      <c r="B61" s="77" t="s">
        <v>109</v>
      </c>
      <c r="C61" s="62" t="s">
        <v>110</v>
      </c>
      <c r="D61" s="78">
        <v>1090454.032523049</v>
      </c>
      <c r="E61" s="78">
        <v>656651.23485465965</v>
      </c>
      <c r="F61" s="79">
        <v>227274.31319670667</v>
      </c>
      <c r="G61" s="79">
        <v>1974379.5805744152</v>
      </c>
      <c r="H61" s="60"/>
    </row>
    <row r="62" spans="2:8" ht="15" x14ac:dyDescent="0.2">
      <c r="B62" s="77" t="s">
        <v>111</v>
      </c>
      <c r="C62" s="62" t="s">
        <v>112</v>
      </c>
      <c r="D62" s="78">
        <v>870914.10471127741</v>
      </c>
      <c r="E62" s="78">
        <v>176052.61408569483</v>
      </c>
      <c r="F62" s="79">
        <v>60933.772494415956</v>
      </c>
      <c r="G62" s="79">
        <v>1107900.4912913882</v>
      </c>
      <c r="H62" s="60"/>
    </row>
    <row r="63" spans="2:8" ht="15" x14ac:dyDescent="0.2">
      <c r="B63" s="77" t="s">
        <v>113</v>
      </c>
      <c r="C63" s="62" t="s">
        <v>114</v>
      </c>
      <c r="D63" s="78">
        <v>1066118.5666332683</v>
      </c>
      <c r="E63" s="78">
        <v>404110.64248271479</v>
      </c>
      <c r="F63" s="79">
        <v>139867.1986752103</v>
      </c>
      <c r="G63" s="79">
        <v>1610096.4077911933</v>
      </c>
      <c r="H63" s="60"/>
    </row>
    <row r="64" spans="2:8" ht="15" x14ac:dyDescent="0.2">
      <c r="B64" s="77" t="s">
        <v>115</v>
      </c>
      <c r="C64" s="62" t="s">
        <v>116</v>
      </c>
      <c r="D64" s="78">
        <v>681752.32229315955</v>
      </c>
      <c r="E64" s="78">
        <v>300641.20517980558</v>
      </c>
      <c r="F64" s="79">
        <v>104055.27287403014</v>
      </c>
      <c r="G64" s="79">
        <v>1086448.8003469952</v>
      </c>
      <c r="H64" s="60"/>
    </row>
    <row r="65" spans="2:8" ht="15" x14ac:dyDescent="0.2">
      <c r="B65" s="77" t="s">
        <v>117</v>
      </c>
      <c r="C65" s="62" t="s">
        <v>118</v>
      </c>
      <c r="D65" s="78">
        <v>1535900.5594316795</v>
      </c>
      <c r="E65" s="78">
        <v>463304.60515651706</v>
      </c>
      <c r="F65" s="79">
        <v>160354.88909287559</v>
      </c>
      <c r="G65" s="79">
        <v>2159560.0536810723</v>
      </c>
      <c r="H65" s="60"/>
    </row>
    <row r="66" spans="2:8" ht="15" x14ac:dyDescent="0.2">
      <c r="B66" s="77" t="s">
        <v>119</v>
      </c>
      <c r="C66" s="62" t="s">
        <v>120</v>
      </c>
      <c r="D66" s="78">
        <v>969297.51427051239</v>
      </c>
      <c r="E66" s="78">
        <v>250249.50188602519</v>
      </c>
      <c r="F66" s="79">
        <v>86614.142561618472</v>
      </c>
      <c r="G66" s="79">
        <v>1306161.1587181559</v>
      </c>
      <c r="H66" s="60"/>
    </row>
    <row r="67" spans="2:8" ht="15" x14ac:dyDescent="0.2">
      <c r="B67" s="77" t="s">
        <v>121</v>
      </c>
      <c r="C67" s="62" t="s">
        <v>122</v>
      </c>
      <c r="D67" s="78">
        <v>544978.37254133262</v>
      </c>
      <c r="E67" s="78">
        <v>275104.37640143069</v>
      </c>
      <c r="F67" s="79">
        <v>95216.691731162675</v>
      </c>
      <c r="G67" s="79">
        <v>915299.44067392603</v>
      </c>
      <c r="H67" s="60"/>
    </row>
    <row r="68" spans="2:8" ht="15" x14ac:dyDescent="0.2">
      <c r="B68" s="77" t="s">
        <v>123</v>
      </c>
      <c r="C68" s="62" t="s">
        <v>124</v>
      </c>
      <c r="D68" s="78">
        <v>1241294.963201928</v>
      </c>
      <c r="E68" s="78">
        <v>631967.27568431804</v>
      </c>
      <c r="F68" s="79">
        <v>218730.91973357447</v>
      </c>
      <c r="G68" s="79">
        <v>2091993.1586198204</v>
      </c>
      <c r="H68" s="60"/>
    </row>
    <row r="69" spans="2:8" ht="15" x14ac:dyDescent="0.2">
      <c r="B69" s="77" t="s">
        <v>125</v>
      </c>
      <c r="C69" s="62" t="s">
        <v>126</v>
      </c>
      <c r="D69" s="78">
        <v>1263027.9843874238</v>
      </c>
      <c r="E69" s="78">
        <v>688672.20447099837</v>
      </c>
      <c r="F69" s="79">
        <v>238357.12777339251</v>
      </c>
      <c r="G69" s="79">
        <v>2190057.3166318149</v>
      </c>
      <c r="H69" s="60"/>
    </row>
    <row r="70" spans="2:8" ht="15.75" thickBot="1" x14ac:dyDescent="0.25">
      <c r="B70" s="80" t="s">
        <v>127</v>
      </c>
      <c r="C70" s="63" t="s">
        <v>128</v>
      </c>
      <c r="D70" s="81">
        <v>860132.71283547999</v>
      </c>
      <c r="E70" s="81">
        <v>207378.32304041521</v>
      </c>
      <c r="F70" s="82">
        <v>71775.949604856942</v>
      </c>
      <c r="G70" s="82">
        <v>1139286.9854807523</v>
      </c>
      <c r="H70" s="60"/>
    </row>
    <row r="71" spans="2:8" ht="15.75" customHeight="1" thickBot="1" x14ac:dyDescent="0.25">
      <c r="B71" s="58"/>
      <c r="C71" s="58"/>
      <c r="D71" s="39"/>
      <c r="E71" s="39"/>
      <c r="F71" s="39" t="s">
        <v>0</v>
      </c>
      <c r="G71" s="39" t="s">
        <v>0</v>
      </c>
    </row>
    <row r="72" spans="2:8" ht="16.5" thickBot="1" x14ac:dyDescent="0.3">
      <c r="B72" s="64"/>
      <c r="C72" s="65" t="s">
        <v>7</v>
      </c>
      <c r="D72" s="66">
        <v>56318809.656923287</v>
      </c>
      <c r="E72" s="67">
        <v>23517890.800000008</v>
      </c>
      <c r="F72" s="67">
        <v>8139804.2000000011</v>
      </c>
      <c r="G72" s="67">
        <v>87976504.656923294</v>
      </c>
    </row>
    <row r="73" spans="2:8" x14ac:dyDescent="0.2">
      <c r="B73" s="68"/>
      <c r="D73" s="69"/>
      <c r="F73" s="70" t="s">
        <v>0</v>
      </c>
    </row>
    <row r="74" spans="2:8" ht="15" x14ac:dyDescent="0.25">
      <c r="B74" s="68"/>
      <c r="C74" s="69"/>
      <c r="D74" s="71" t="s">
        <v>0</v>
      </c>
      <c r="E74" s="72"/>
      <c r="F74" s="72"/>
      <c r="G74" s="73"/>
    </row>
  </sheetData>
  <mergeCells count="10">
    <mergeCell ref="B4:G4"/>
    <mergeCell ref="B5:G5"/>
    <mergeCell ref="B6:G6"/>
    <mergeCell ref="B7:G7"/>
    <mergeCell ref="B8:B9"/>
    <mergeCell ref="C8:C9"/>
    <mergeCell ref="D8:D9"/>
    <mergeCell ref="E8:E9"/>
    <mergeCell ref="F8:F9"/>
    <mergeCell ref="G8:G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8"/>
  <sheetViews>
    <sheetView workbookViewId="0">
      <selection activeCell="I27" sqref="I27"/>
    </sheetView>
  </sheetViews>
  <sheetFormatPr baseColWidth="10" defaultRowHeight="15" x14ac:dyDescent="0.25"/>
  <cols>
    <col min="1" max="1" width="11.42578125" style="83"/>
    <col min="2" max="2" width="9.42578125" style="83" customWidth="1"/>
    <col min="3" max="3" width="35.28515625" style="83" customWidth="1"/>
    <col min="4" max="4" width="23.28515625" style="83" customWidth="1"/>
    <col min="5" max="5" width="22.42578125" style="83" customWidth="1"/>
    <col min="6" max="6" width="21.7109375" style="83" customWidth="1"/>
    <col min="7" max="7" width="19.7109375" style="84" customWidth="1"/>
    <col min="8" max="16384" width="11.42578125" style="83"/>
  </cols>
  <sheetData>
    <row r="1" spans="2:7" ht="15.75" thickBot="1" x14ac:dyDescent="0.3"/>
    <row r="2" spans="2:7" ht="15.75" x14ac:dyDescent="0.25">
      <c r="B2" s="85"/>
      <c r="C2" s="86"/>
      <c r="D2" s="86"/>
      <c r="E2" s="86"/>
      <c r="F2" s="86"/>
      <c r="G2" s="87"/>
    </row>
    <row r="3" spans="2:7" ht="15.75" x14ac:dyDescent="0.25">
      <c r="B3" s="88"/>
      <c r="C3" s="89"/>
      <c r="D3" s="89"/>
      <c r="E3" s="89"/>
      <c r="F3" s="89"/>
      <c r="G3" s="90"/>
    </row>
    <row r="4" spans="2:7" ht="15.75" x14ac:dyDescent="0.25">
      <c r="B4" s="91" t="s">
        <v>0</v>
      </c>
      <c r="C4" s="92"/>
      <c r="D4" s="92"/>
      <c r="E4" s="92"/>
      <c r="F4" s="92"/>
      <c r="G4" s="93"/>
    </row>
    <row r="5" spans="2:7" ht="16.5" thickBot="1" x14ac:dyDescent="0.3">
      <c r="B5" s="94" t="s">
        <v>0</v>
      </c>
      <c r="C5" s="95"/>
      <c r="D5" s="95"/>
      <c r="E5" s="95"/>
      <c r="F5" s="95"/>
      <c r="G5" s="96"/>
    </row>
    <row r="6" spans="2:7" ht="15.75" x14ac:dyDescent="0.25">
      <c r="B6" s="97" t="s">
        <v>136</v>
      </c>
      <c r="C6" s="98"/>
      <c r="D6" s="98"/>
      <c r="E6" s="98"/>
      <c r="F6" s="98"/>
      <c r="G6" s="99"/>
    </row>
    <row r="7" spans="2:7" ht="8.25" customHeight="1" thickBot="1" x14ac:dyDescent="0.3">
      <c r="B7" s="100" t="s">
        <v>0</v>
      </c>
      <c r="C7" s="101"/>
      <c r="D7" s="101"/>
      <c r="E7" s="101"/>
      <c r="F7" s="101"/>
      <c r="G7" s="102"/>
    </row>
    <row r="8" spans="2:7" ht="20.25" customHeight="1" x14ac:dyDescent="0.25">
      <c r="B8" s="103" t="s">
        <v>8</v>
      </c>
      <c r="C8" s="103" t="s">
        <v>3</v>
      </c>
      <c r="D8" s="103" t="s">
        <v>137</v>
      </c>
      <c r="E8" s="103" t="s">
        <v>138</v>
      </c>
      <c r="F8" s="103" t="s">
        <v>139</v>
      </c>
      <c r="G8" s="104" t="s">
        <v>134</v>
      </c>
    </row>
    <row r="9" spans="2:7" ht="25.5" customHeight="1" thickBot="1" x14ac:dyDescent="0.3">
      <c r="B9" s="105"/>
      <c r="C9" s="105"/>
      <c r="D9" s="105"/>
      <c r="E9" s="105" t="s">
        <v>135</v>
      </c>
      <c r="F9" s="105"/>
      <c r="G9" s="106"/>
    </row>
    <row r="10" spans="2:7" ht="18" customHeight="1" thickBot="1" x14ac:dyDescent="0.3">
      <c r="B10" s="107"/>
      <c r="C10" s="108"/>
      <c r="D10" s="89"/>
      <c r="E10" s="89"/>
      <c r="F10" s="89"/>
      <c r="G10" s="90"/>
    </row>
    <row r="11" spans="2:7" ht="15.75" x14ac:dyDescent="0.25">
      <c r="B11" s="109" t="s">
        <v>9</v>
      </c>
      <c r="C11" s="110" t="s">
        <v>10</v>
      </c>
      <c r="D11" s="111">
        <v>224022.2708625407</v>
      </c>
      <c r="E11" s="111">
        <v>167001.46556574677</v>
      </c>
      <c r="F11" s="112">
        <v>57070.250365751483</v>
      </c>
      <c r="G11" s="112">
        <f>D11+E11+F11</f>
        <v>448093.98679403897</v>
      </c>
    </row>
    <row r="12" spans="2:7" s="117" customFormat="1" x14ac:dyDescent="0.2">
      <c r="B12" s="113" t="s">
        <v>11</v>
      </c>
      <c r="C12" s="114" t="s">
        <v>12</v>
      </c>
      <c r="D12" s="115">
        <v>265995.29771700315</v>
      </c>
      <c r="E12" s="115">
        <v>318213.59710030048</v>
      </c>
      <c r="F12" s="116">
        <v>108744.73223799888</v>
      </c>
      <c r="G12" s="116">
        <f t="shared" ref="G12:G72" si="0">D12+E12+F12</f>
        <v>692953.6270553025</v>
      </c>
    </row>
    <row r="13" spans="2:7" ht="15.75" x14ac:dyDescent="0.25">
      <c r="B13" s="113" t="s">
        <v>13</v>
      </c>
      <c r="C13" s="114" t="s">
        <v>14</v>
      </c>
      <c r="D13" s="115">
        <v>267235.56318703666</v>
      </c>
      <c r="E13" s="115">
        <v>246805.97701505534</v>
      </c>
      <c r="F13" s="116">
        <v>84342.247250925386</v>
      </c>
      <c r="G13" s="116">
        <f t="shared" si="0"/>
        <v>598383.78745301743</v>
      </c>
    </row>
    <row r="14" spans="2:7" ht="15.75" x14ac:dyDescent="0.25">
      <c r="B14" s="113" t="s">
        <v>15</v>
      </c>
      <c r="C14" s="114" t="s">
        <v>16</v>
      </c>
      <c r="D14" s="115">
        <v>381333.38836370967</v>
      </c>
      <c r="E14" s="115">
        <v>354508.39447627851</v>
      </c>
      <c r="F14" s="116">
        <v>121147.93580393295</v>
      </c>
      <c r="G14" s="116">
        <f t="shared" si="0"/>
        <v>856989.71864392108</v>
      </c>
    </row>
    <row r="15" spans="2:7" ht="15.75" x14ac:dyDescent="0.25">
      <c r="B15" s="113" t="s">
        <v>17</v>
      </c>
      <c r="C15" s="114" t="s">
        <v>18</v>
      </c>
      <c r="D15" s="115">
        <v>1242833.4034042098</v>
      </c>
      <c r="E15" s="115">
        <v>1608408.8771117772</v>
      </c>
      <c r="F15" s="116">
        <v>549649.65125487873</v>
      </c>
      <c r="G15" s="116">
        <f t="shared" si="0"/>
        <v>3400891.9317708658</v>
      </c>
    </row>
    <row r="16" spans="2:7" ht="15.75" x14ac:dyDescent="0.25">
      <c r="B16" s="113" t="s">
        <v>19</v>
      </c>
      <c r="C16" s="114" t="s">
        <v>20</v>
      </c>
      <c r="D16" s="115">
        <v>220652.10669033136</v>
      </c>
      <c r="E16" s="115">
        <v>175262.7512411974</v>
      </c>
      <c r="F16" s="116">
        <v>59893.421050174911</v>
      </c>
      <c r="G16" s="116">
        <f t="shared" si="0"/>
        <v>455808.27898170368</v>
      </c>
    </row>
    <row r="17" spans="2:7" ht="15.75" x14ac:dyDescent="0.25">
      <c r="B17" s="113" t="s">
        <v>21</v>
      </c>
      <c r="C17" s="114" t="s">
        <v>22</v>
      </c>
      <c r="D17" s="115">
        <v>237436.25119619817</v>
      </c>
      <c r="E17" s="115">
        <v>174520.47307316374</v>
      </c>
      <c r="F17" s="116">
        <v>59639.758600284396</v>
      </c>
      <c r="G17" s="116">
        <f t="shared" si="0"/>
        <v>471596.48286964634</v>
      </c>
    </row>
    <row r="18" spans="2:7" ht="15.75" x14ac:dyDescent="0.25">
      <c r="B18" s="113" t="s">
        <v>23</v>
      </c>
      <c r="C18" s="114" t="s">
        <v>24</v>
      </c>
      <c r="D18" s="115">
        <v>593278.334835127</v>
      </c>
      <c r="E18" s="115">
        <v>865752.100528626</v>
      </c>
      <c r="F18" s="116">
        <v>295857.81756144081</v>
      </c>
      <c r="G18" s="116">
        <f t="shared" si="0"/>
        <v>1754888.2529251939</v>
      </c>
    </row>
    <row r="19" spans="2:7" ht="15.75" x14ac:dyDescent="0.25">
      <c r="B19" s="113" t="s">
        <v>25</v>
      </c>
      <c r="C19" s="114" t="s">
        <v>26</v>
      </c>
      <c r="D19" s="115">
        <v>787950.39600649476</v>
      </c>
      <c r="E19" s="115">
        <v>1230049.9424106188</v>
      </c>
      <c r="F19" s="116">
        <v>420351.1504401468</v>
      </c>
      <c r="G19" s="116">
        <f t="shared" si="0"/>
        <v>2438351.4888572604</v>
      </c>
    </row>
    <row r="20" spans="2:7" ht="15.75" x14ac:dyDescent="0.25">
      <c r="B20" s="113" t="s">
        <v>27</v>
      </c>
      <c r="C20" s="114" t="s">
        <v>28</v>
      </c>
      <c r="D20" s="115">
        <v>421135.9216446057</v>
      </c>
      <c r="E20" s="115">
        <v>641406.77071854891</v>
      </c>
      <c r="F20" s="116">
        <v>219191.16019245132</v>
      </c>
      <c r="G20" s="116">
        <f t="shared" si="0"/>
        <v>1281733.852555606</v>
      </c>
    </row>
    <row r="21" spans="2:7" ht="15.75" x14ac:dyDescent="0.25">
      <c r="B21" s="113" t="s">
        <v>29</v>
      </c>
      <c r="C21" s="114" t="s">
        <v>30</v>
      </c>
      <c r="D21" s="115">
        <v>332705.73231714033</v>
      </c>
      <c r="E21" s="115">
        <v>327289.12753250578</v>
      </c>
      <c r="F21" s="116">
        <v>111846.15887646179</v>
      </c>
      <c r="G21" s="116">
        <f t="shared" si="0"/>
        <v>771841.0187261079</v>
      </c>
    </row>
    <row r="22" spans="2:7" ht="15.75" x14ac:dyDescent="0.25">
      <c r="B22" s="113" t="s">
        <v>31</v>
      </c>
      <c r="C22" s="114" t="s">
        <v>32</v>
      </c>
      <c r="D22" s="115">
        <v>207222.40754937707</v>
      </c>
      <c r="E22" s="115">
        <v>158145.36342571545</v>
      </c>
      <c r="F22" s="116">
        <v>54043.810060667594</v>
      </c>
      <c r="G22" s="116">
        <f t="shared" si="0"/>
        <v>419411.58103576011</v>
      </c>
    </row>
    <row r="23" spans="2:7" ht="15.75" x14ac:dyDescent="0.25">
      <c r="B23" s="113" t="s">
        <v>33</v>
      </c>
      <c r="C23" s="114" t="s">
        <v>34</v>
      </c>
      <c r="D23" s="115">
        <v>312371.37077168375</v>
      </c>
      <c r="E23" s="115">
        <v>339968.06954667409</v>
      </c>
      <c r="F23" s="116">
        <v>116178.99746964502</v>
      </c>
      <c r="G23" s="116">
        <f t="shared" si="0"/>
        <v>768518.43778800289</v>
      </c>
    </row>
    <row r="24" spans="2:7" ht="15.75" x14ac:dyDescent="0.25">
      <c r="B24" s="113" t="s">
        <v>35</v>
      </c>
      <c r="C24" s="114" t="s">
        <v>36</v>
      </c>
      <c r="D24" s="115">
        <v>199469.75754781906</v>
      </c>
      <c r="E24" s="115">
        <v>139895.05422735744</v>
      </c>
      <c r="F24" s="116">
        <v>47807.040151647729</v>
      </c>
      <c r="G24" s="116">
        <f t="shared" si="0"/>
        <v>387171.85192682419</v>
      </c>
    </row>
    <row r="25" spans="2:7" ht="15.75" x14ac:dyDescent="0.25">
      <c r="B25" s="113" t="s">
        <v>37</v>
      </c>
      <c r="C25" s="114" t="s">
        <v>38</v>
      </c>
      <c r="D25" s="115">
        <v>190279.92734310124</v>
      </c>
      <c r="E25" s="115">
        <v>183063.27168706962</v>
      </c>
      <c r="F25" s="116">
        <v>62559.132116368091</v>
      </c>
      <c r="G25" s="116">
        <f t="shared" si="0"/>
        <v>435902.33114653896</v>
      </c>
    </row>
    <row r="26" spans="2:7" ht="15.75" x14ac:dyDescent="0.25">
      <c r="B26" s="113" t="s">
        <v>39</v>
      </c>
      <c r="C26" s="114" t="s">
        <v>40</v>
      </c>
      <c r="D26" s="115">
        <v>980143.75982705876</v>
      </c>
      <c r="E26" s="115">
        <v>1612367.6827254584</v>
      </c>
      <c r="F26" s="116">
        <v>551002.51379866991</v>
      </c>
      <c r="G26" s="116">
        <f t="shared" si="0"/>
        <v>3143513.9563511871</v>
      </c>
    </row>
    <row r="27" spans="2:7" ht="15.75" x14ac:dyDescent="0.25">
      <c r="B27" s="113" t="s">
        <v>41</v>
      </c>
      <c r="C27" s="114" t="s">
        <v>42</v>
      </c>
      <c r="D27" s="115">
        <v>310416.50090411305</v>
      </c>
      <c r="E27" s="115">
        <v>309459.57720038429</v>
      </c>
      <c r="F27" s="116">
        <v>105753.17701001016</v>
      </c>
      <c r="G27" s="116">
        <f t="shared" si="0"/>
        <v>725629.25511450751</v>
      </c>
    </row>
    <row r="28" spans="2:7" ht="15.75" x14ac:dyDescent="0.25">
      <c r="B28" s="113" t="s">
        <v>43</v>
      </c>
      <c r="C28" s="114" t="s">
        <v>44</v>
      </c>
      <c r="D28" s="115">
        <v>429270.96660769917</v>
      </c>
      <c r="E28" s="115">
        <v>650115.00564049848</v>
      </c>
      <c r="F28" s="116">
        <v>222167.06908975248</v>
      </c>
      <c r="G28" s="116">
        <f t="shared" si="0"/>
        <v>1301553.0413379499</v>
      </c>
    </row>
    <row r="29" spans="2:7" ht="15.75" x14ac:dyDescent="0.25">
      <c r="B29" s="113" t="s">
        <v>45</v>
      </c>
      <c r="C29" s="114" t="s">
        <v>46</v>
      </c>
      <c r="D29" s="115">
        <v>254304.8696947135</v>
      </c>
      <c r="E29" s="115">
        <v>197381.08723802905</v>
      </c>
      <c r="F29" s="116">
        <v>67452.031202108221</v>
      </c>
      <c r="G29" s="116">
        <f t="shared" si="0"/>
        <v>519137.98813485075</v>
      </c>
    </row>
    <row r="30" spans="2:7" ht="15.75" x14ac:dyDescent="0.25">
      <c r="B30" s="113" t="s">
        <v>47</v>
      </c>
      <c r="C30" s="114" t="s">
        <v>48</v>
      </c>
      <c r="D30" s="115">
        <v>307598.92538620159</v>
      </c>
      <c r="E30" s="115">
        <v>356796.94870692451</v>
      </c>
      <c r="F30" s="116">
        <v>121930.01494602977</v>
      </c>
      <c r="G30" s="116">
        <f t="shared" si="0"/>
        <v>786325.88903915579</v>
      </c>
    </row>
    <row r="31" spans="2:7" s="117" customFormat="1" x14ac:dyDescent="0.2">
      <c r="B31" s="113" t="s">
        <v>49</v>
      </c>
      <c r="C31" s="114" t="s">
        <v>50</v>
      </c>
      <c r="D31" s="115">
        <v>189535.35111685051</v>
      </c>
      <c r="E31" s="115">
        <v>120362.17234498057</v>
      </c>
      <c r="F31" s="116">
        <v>41131.970231659288</v>
      </c>
      <c r="G31" s="116">
        <f t="shared" si="0"/>
        <v>351029.4936934904</v>
      </c>
    </row>
    <row r="32" spans="2:7" s="117" customFormat="1" x14ac:dyDescent="0.2">
      <c r="B32" s="113" t="s">
        <v>51</v>
      </c>
      <c r="C32" s="114" t="s">
        <v>52</v>
      </c>
      <c r="D32" s="115">
        <v>276155.52722519077</v>
      </c>
      <c r="E32" s="115">
        <v>237417.58026166094</v>
      </c>
      <c r="F32" s="116">
        <v>84551.253502996551</v>
      </c>
      <c r="G32" s="116">
        <f t="shared" si="0"/>
        <v>598124.36098984827</v>
      </c>
    </row>
    <row r="33" spans="2:7" ht="15.75" x14ac:dyDescent="0.25">
      <c r="B33" s="113" t="s">
        <v>53</v>
      </c>
      <c r="C33" s="114" t="s">
        <v>54</v>
      </c>
      <c r="D33" s="115">
        <v>215470.38617549324</v>
      </c>
      <c r="E33" s="115">
        <v>169603.74831123854</v>
      </c>
      <c r="F33" s="116">
        <v>51124.840987793388</v>
      </c>
      <c r="G33" s="116">
        <f t="shared" si="0"/>
        <v>436198.97547452518</v>
      </c>
    </row>
    <row r="34" spans="2:7" ht="15.75" x14ac:dyDescent="0.25">
      <c r="B34" s="113" t="s">
        <v>55</v>
      </c>
      <c r="C34" s="114" t="s">
        <v>56</v>
      </c>
      <c r="D34" s="115">
        <v>305458.86979330331</v>
      </c>
      <c r="E34" s="115">
        <v>352054.3230511453</v>
      </c>
      <c r="F34" s="116">
        <v>120309.29363888767</v>
      </c>
      <c r="G34" s="116">
        <f t="shared" si="0"/>
        <v>777822.48648333631</v>
      </c>
    </row>
    <row r="35" spans="2:7" s="117" customFormat="1" x14ac:dyDescent="0.2">
      <c r="B35" s="113" t="s">
        <v>57</v>
      </c>
      <c r="C35" s="114" t="s">
        <v>58</v>
      </c>
      <c r="D35" s="115">
        <v>321099.0991266109</v>
      </c>
      <c r="E35" s="115">
        <v>436503.8812396974</v>
      </c>
      <c r="F35" s="116">
        <v>149168.66569751408</v>
      </c>
      <c r="G35" s="116">
        <f t="shared" si="0"/>
        <v>906771.64606382232</v>
      </c>
    </row>
    <row r="36" spans="2:7" ht="15.75" x14ac:dyDescent="0.25">
      <c r="B36" s="113" t="s">
        <v>59</v>
      </c>
      <c r="C36" s="114" t="s">
        <v>60</v>
      </c>
      <c r="D36" s="115">
        <v>377440.18236847036</v>
      </c>
      <c r="E36" s="115">
        <v>489878.33998930495</v>
      </c>
      <c r="F36" s="116">
        <v>167408.58780632552</v>
      </c>
      <c r="G36" s="116">
        <f t="shared" si="0"/>
        <v>1034727.1101641009</v>
      </c>
    </row>
    <row r="37" spans="2:7" ht="15.75" x14ac:dyDescent="0.25">
      <c r="B37" s="113" t="s">
        <v>61</v>
      </c>
      <c r="C37" s="114" t="s">
        <v>62</v>
      </c>
      <c r="D37" s="115">
        <v>425640.08550457377</v>
      </c>
      <c r="E37" s="115">
        <v>557589.26938884379</v>
      </c>
      <c r="F37" s="116">
        <v>190547.78410163036</v>
      </c>
      <c r="G37" s="116">
        <f t="shared" si="0"/>
        <v>1173777.1389950479</v>
      </c>
    </row>
    <row r="38" spans="2:7" ht="15.75" x14ac:dyDescent="0.25">
      <c r="B38" s="113" t="s">
        <v>63</v>
      </c>
      <c r="C38" s="114" t="s">
        <v>64</v>
      </c>
      <c r="D38" s="115">
        <v>253213.03642364591</v>
      </c>
      <c r="E38" s="115">
        <v>221790.74463720684</v>
      </c>
      <c r="F38" s="116">
        <v>75793.666135634354</v>
      </c>
      <c r="G38" s="116">
        <f t="shared" si="0"/>
        <v>550797.4471964871</v>
      </c>
    </row>
    <row r="39" spans="2:7" ht="15.75" x14ac:dyDescent="0.25">
      <c r="B39" s="113" t="s">
        <v>65</v>
      </c>
      <c r="C39" s="114" t="s">
        <v>66</v>
      </c>
      <c r="D39" s="115">
        <v>197179.26267346228</v>
      </c>
      <c r="E39" s="115">
        <v>151459.202936977</v>
      </c>
      <c r="F39" s="116">
        <v>51758.914824657382</v>
      </c>
      <c r="G39" s="116">
        <f t="shared" si="0"/>
        <v>400397.38043509668</v>
      </c>
    </row>
    <row r="40" spans="2:7" ht="15.75" x14ac:dyDescent="0.25">
      <c r="B40" s="113" t="s">
        <v>67</v>
      </c>
      <c r="C40" s="114" t="s">
        <v>68</v>
      </c>
      <c r="D40" s="115">
        <v>249839.25274893548</v>
      </c>
      <c r="E40" s="115">
        <v>227205.09112664242</v>
      </c>
      <c r="F40" s="116">
        <v>81061.288251382823</v>
      </c>
      <c r="G40" s="116">
        <f t="shared" si="0"/>
        <v>558105.63212696067</v>
      </c>
    </row>
    <row r="41" spans="2:7" ht="15.75" x14ac:dyDescent="0.25">
      <c r="B41" s="113" t="s">
        <v>69</v>
      </c>
      <c r="C41" s="114" t="s">
        <v>70</v>
      </c>
      <c r="D41" s="115">
        <v>224487.49562035594</v>
      </c>
      <c r="E41" s="115">
        <v>144534.11480263999</v>
      </c>
      <c r="F41" s="116">
        <v>49392.369643196587</v>
      </c>
      <c r="G41" s="116">
        <f t="shared" si="0"/>
        <v>418413.98006619251</v>
      </c>
    </row>
    <row r="42" spans="2:7" ht="15.75" x14ac:dyDescent="0.25">
      <c r="B42" s="113" t="s">
        <v>71</v>
      </c>
      <c r="C42" s="114" t="s">
        <v>72</v>
      </c>
      <c r="D42" s="115">
        <v>246374.75908116205</v>
      </c>
      <c r="E42" s="115">
        <v>178240.62836381595</v>
      </c>
      <c r="F42" s="116">
        <v>60911.065969460826</v>
      </c>
      <c r="G42" s="116">
        <f t="shared" si="0"/>
        <v>485526.45341443882</v>
      </c>
    </row>
    <row r="43" spans="2:7" ht="15.75" x14ac:dyDescent="0.25">
      <c r="B43" s="113" t="s">
        <v>73</v>
      </c>
      <c r="C43" s="114" t="s">
        <v>74</v>
      </c>
      <c r="D43" s="115">
        <v>221124.9994167597</v>
      </c>
      <c r="E43" s="115">
        <v>183232.83676645349</v>
      </c>
      <c r="F43" s="116">
        <v>62617.078443371523</v>
      </c>
      <c r="G43" s="116">
        <f t="shared" si="0"/>
        <v>466974.91462658468</v>
      </c>
    </row>
    <row r="44" spans="2:7" ht="15.75" x14ac:dyDescent="0.25">
      <c r="B44" s="113" t="s">
        <v>75</v>
      </c>
      <c r="C44" s="114" t="s">
        <v>76</v>
      </c>
      <c r="D44" s="115">
        <v>230115.18870727252</v>
      </c>
      <c r="E44" s="115">
        <v>155949.98264916905</v>
      </c>
      <c r="F44" s="116">
        <v>53293.571551435256</v>
      </c>
      <c r="G44" s="116">
        <f t="shared" si="0"/>
        <v>439358.74290787685</v>
      </c>
    </row>
    <row r="45" spans="2:7" ht="15.75" x14ac:dyDescent="0.25">
      <c r="B45" s="113" t="s">
        <v>77</v>
      </c>
      <c r="C45" s="114" t="s">
        <v>78</v>
      </c>
      <c r="D45" s="115">
        <v>210906.02545666695</v>
      </c>
      <c r="E45" s="115">
        <v>130230.23482846921</v>
      </c>
      <c r="F45" s="116">
        <v>44504.232832168396</v>
      </c>
      <c r="G45" s="116">
        <f t="shared" si="0"/>
        <v>385640.49311730458</v>
      </c>
    </row>
    <row r="46" spans="2:7" ht="15.75" x14ac:dyDescent="0.25">
      <c r="B46" s="113" t="s">
        <v>79</v>
      </c>
      <c r="C46" s="114" t="s">
        <v>80</v>
      </c>
      <c r="D46" s="115">
        <v>613171.98467107676</v>
      </c>
      <c r="E46" s="115">
        <v>1212799.7971821092</v>
      </c>
      <c r="F46" s="116">
        <v>414456.17159249692</v>
      </c>
      <c r="G46" s="116">
        <f t="shared" si="0"/>
        <v>2240427.9534456828</v>
      </c>
    </row>
    <row r="47" spans="2:7" ht="15.75" x14ac:dyDescent="0.25">
      <c r="B47" s="113" t="s">
        <v>81</v>
      </c>
      <c r="C47" s="114" t="s">
        <v>82</v>
      </c>
      <c r="D47" s="115">
        <v>221775.6141508678</v>
      </c>
      <c r="E47" s="115">
        <v>186081.39995353206</v>
      </c>
      <c r="F47" s="116">
        <v>63590.532261387496</v>
      </c>
      <c r="G47" s="116">
        <f t="shared" si="0"/>
        <v>471447.54636578733</v>
      </c>
    </row>
    <row r="48" spans="2:7" ht="15.75" x14ac:dyDescent="0.25">
      <c r="B48" s="113" t="s">
        <v>83</v>
      </c>
      <c r="C48" s="114" t="s">
        <v>84</v>
      </c>
      <c r="D48" s="115">
        <v>215791.84382861014</v>
      </c>
      <c r="E48" s="115">
        <v>147215.57214994807</v>
      </c>
      <c r="F48" s="116">
        <v>50308.717542525112</v>
      </c>
      <c r="G48" s="116">
        <f t="shared" si="0"/>
        <v>413316.13352108333</v>
      </c>
    </row>
    <row r="49" spans="2:7" ht="15.75" x14ac:dyDescent="0.25">
      <c r="B49" s="113" t="s">
        <v>85</v>
      </c>
      <c r="C49" s="114" t="s">
        <v>86</v>
      </c>
      <c r="D49" s="115">
        <v>262043.30122762825</v>
      </c>
      <c r="E49" s="115">
        <v>217072.57207945109</v>
      </c>
      <c r="F49" s="116">
        <v>74181.30130860873</v>
      </c>
      <c r="G49" s="116">
        <f t="shared" si="0"/>
        <v>553297.17461568804</v>
      </c>
    </row>
    <row r="50" spans="2:7" ht="15.75" x14ac:dyDescent="0.25">
      <c r="B50" s="113" t="s">
        <v>87</v>
      </c>
      <c r="C50" s="114" t="s">
        <v>88</v>
      </c>
      <c r="D50" s="115">
        <v>220098.86384215718</v>
      </c>
      <c r="E50" s="115">
        <v>178282.58207673117</v>
      </c>
      <c r="F50" s="116">
        <v>60925.403022682091</v>
      </c>
      <c r="G50" s="116">
        <f t="shared" si="0"/>
        <v>459306.84894157038</v>
      </c>
    </row>
    <row r="51" spans="2:7" ht="15.75" x14ac:dyDescent="0.25">
      <c r="B51" s="113" t="s">
        <v>89</v>
      </c>
      <c r="C51" s="114" t="s">
        <v>90</v>
      </c>
      <c r="D51" s="115">
        <v>341569.48289040849</v>
      </c>
      <c r="E51" s="115">
        <v>389688.85478174995</v>
      </c>
      <c r="F51" s="116">
        <v>133170.3313608462</v>
      </c>
      <c r="G51" s="116">
        <f t="shared" si="0"/>
        <v>864428.66903300455</v>
      </c>
    </row>
    <row r="52" spans="2:7" ht="15.75" x14ac:dyDescent="0.25">
      <c r="B52" s="113" t="s">
        <v>91</v>
      </c>
      <c r="C52" s="114" t="s">
        <v>92</v>
      </c>
      <c r="D52" s="115">
        <v>238153.14069483103</v>
      </c>
      <c r="E52" s="115">
        <v>163982.97349247552</v>
      </c>
      <c r="F52" s="116">
        <v>56038.725895202406</v>
      </c>
      <c r="G52" s="116">
        <f t="shared" si="0"/>
        <v>458174.84008250898</v>
      </c>
    </row>
    <row r="53" spans="2:7" ht="15.75" x14ac:dyDescent="0.25">
      <c r="B53" s="113" t="s">
        <v>93</v>
      </c>
      <c r="C53" s="114" t="s">
        <v>94</v>
      </c>
      <c r="D53" s="115">
        <v>250041.55635643564</v>
      </c>
      <c r="E53" s="115">
        <v>258166.58264502729</v>
      </c>
      <c r="F53" s="116">
        <v>88224.56412408968</v>
      </c>
      <c r="G53" s="116">
        <f t="shared" si="0"/>
        <v>596432.70312555262</v>
      </c>
    </row>
    <row r="54" spans="2:7" ht="15.75" x14ac:dyDescent="0.25">
      <c r="B54" s="113" t="s">
        <v>95</v>
      </c>
      <c r="C54" s="114" t="s">
        <v>96</v>
      </c>
      <c r="D54" s="115">
        <v>362330.89538551401</v>
      </c>
      <c r="E54" s="115">
        <v>449211.31084426533</v>
      </c>
      <c r="F54" s="116">
        <v>153511.23949817539</v>
      </c>
      <c r="G54" s="116">
        <f t="shared" si="0"/>
        <v>965053.44572795485</v>
      </c>
    </row>
    <row r="55" spans="2:7" ht="15.75" x14ac:dyDescent="0.25">
      <c r="B55" s="113" t="s">
        <v>97</v>
      </c>
      <c r="C55" s="114" t="s">
        <v>98</v>
      </c>
      <c r="D55" s="115">
        <v>307612.59020180907</v>
      </c>
      <c r="E55" s="115">
        <v>381102.78300187376</v>
      </c>
      <c r="F55" s="116">
        <v>130236.16988821566</v>
      </c>
      <c r="G55" s="116">
        <f t="shared" si="0"/>
        <v>818951.54309189855</v>
      </c>
    </row>
    <row r="56" spans="2:7" ht="15.75" x14ac:dyDescent="0.25">
      <c r="B56" s="113" t="s">
        <v>99</v>
      </c>
      <c r="C56" s="114" t="s">
        <v>100</v>
      </c>
      <c r="D56" s="115">
        <v>285599.93539411947</v>
      </c>
      <c r="E56" s="115">
        <v>265058.42762038507</v>
      </c>
      <c r="F56" s="116">
        <v>90579.74895371485</v>
      </c>
      <c r="G56" s="116">
        <f t="shared" si="0"/>
        <v>641238.1119682194</v>
      </c>
    </row>
    <row r="57" spans="2:7" ht="15.75" x14ac:dyDescent="0.25">
      <c r="B57" s="113" t="s">
        <v>101</v>
      </c>
      <c r="C57" s="114" t="s">
        <v>102</v>
      </c>
      <c r="D57" s="115">
        <v>251733.30120637082</v>
      </c>
      <c r="E57" s="115">
        <v>280467.49345526606</v>
      </c>
      <c r="F57" s="116">
        <v>95845.566484835828</v>
      </c>
      <c r="G57" s="116">
        <f t="shared" si="0"/>
        <v>628046.36114647274</v>
      </c>
    </row>
    <row r="58" spans="2:7" ht="15.75" x14ac:dyDescent="0.25">
      <c r="B58" s="113" t="s">
        <v>103</v>
      </c>
      <c r="C58" s="114" t="s">
        <v>104</v>
      </c>
      <c r="D58" s="115">
        <v>597729.03635805845</v>
      </c>
      <c r="E58" s="115">
        <v>670252.14344219759</v>
      </c>
      <c r="F58" s="116">
        <v>229048.63442272364</v>
      </c>
      <c r="G58" s="116">
        <f t="shared" si="0"/>
        <v>1497029.8142229798</v>
      </c>
    </row>
    <row r="59" spans="2:7" s="117" customFormat="1" x14ac:dyDescent="0.2">
      <c r="B59" s="113" t="s">
        <v>105</v>
      </c>
      <c r="C59" s="114" t="s">
        <v>106</v>
      </c>
      <c r="D59" s="115">
        <v>302341.41076303739</v>
      </c>
      <c r="E59" s="115">
        <v>288374.20345669269</v>
      </c>
      <c r="F59" s="116">
        <v>98547.566241677239</v>
      </c>
      <c r="G59" s="116">
        <f t="shared" si="0"/>
        <v>689263.18046140729</v>
      </c>
    </row>
    <row r="60" spans="2:7" ht="15.75" x14ac:dyDescent="0.25">
      <c r="B60" s="113" t="s">
        <v>107</v>
      </c>
      <c r="C60" s="114" t="s">
        <v>108</v>
      </c>
      <c r="D60" s="115">
        <v>1737691.4166596234</v>
      </c>
      <c r="E60" s="115">
        <v>2083644.0332046468</v>
      </c>
      <c r="F60" s="116">
        <v>712054.15021509572</v>
      </c>
      <c r="G60" s="116">
        <f t="shared" si="0"/>
        <v>4533389.600079366</v>
      </c>
    </row>
    <row r="61" spans="2:7" ht="15.75" x14ac:dyDescent="0.25">
      <c r="B61" s="113" t="s">
        <v>109</v>
      </c>
      <c r="C61" s="114" t="s">
        <v>110</v>
      </c>
      <c r="D61" s="115">
        <v>443141.55400015414</v>
      </c>
      <c r="E61" s="115">
        <v>707935.22522232903</v>
      </c>
      <c r="F61" s="116">
        <v>241926.26339717428</v>
      </c>
      <c r="G61" s="116">
        <f t="shared" si="0"/>
        <v>1393003.0426196575</v>
      </c>
    </row>
    <row r="62" spans="2:7" ht="15.75" x14ac:dyDescent="0.25">
      <c r="B62" s="113" t="s">
        <v>111</v>
      </c>
      <c r="C62" s="114" t="s">
        <v>112</v>
      </c>
      <c r="D62" s="115">
        <v>275928.42797091184</v>
      </c>
      <c r="E62" s="115">
        <v>189802.19694755011</v>
      </c>
      <c r="F62" s="116">
        <v>64862.058923081051</v>
      </c>
      <c r="G62" s="116">
        <f t="shared" si="0"/>
        <v>530592.68384154304</v>
      </c>
    </row>
    <row r="63" spans="2:7" ht="15.75" x14ac:dyDescent="0.25">
      <c r="B63" s="113" t="s">
        <v>113</v>
      </c>
      <c r="C63" s="114" t="s">
        <v>114</v>
      </c>
      <c r="D63" s="115">
        <v>388862.46865862887</v>
      </c>
      <c r="E63" s="115">
        <v>435671.3937560193</v>
      </c>
      <c r="F63" s="116">
        <v>148884.17556469445</v>
      </c>
      <c r="G63" s="116">
        <f t="shared" si="0"/>
        <v>973418.03797934263</v>
      </c>
    </row>
    <row r="64" spans="2:7" ht="15.75" x14ac:dyDescent="0.25">
      <c r="B64" s="113" t="s">
        <v>115</v>
      </c>
      <c r="C64" s="114" t="s">
        <v>116</v>
      </c>
      <c r="D64" s="115">
        <v>292038.89597626776</v>
      </c>
      <c r="E64" s="115">
        <v>324121.06762760581</v>
      </c>
      <c r="F64" s="116">
        <v>110763.52183891338</v>
      </c>
      <c r="G64" s="116">
        <f t="shared" si="0"/>
        <v>726923.48544278694</v>
      </c>
    </row>
    <row r="65" spans="2:7" ht="15.75" x14ac:dyDescent="0.25">
      <c r="B65" s="113" t="s">
        <v>117</v>
      </c>
      <c r="C65" s="114" t="s">
        <v>118</v>
      </c>
      <c r="D65" s="115">
        <v>475108.31342136208</v>
      </c>
      <c r="E65" s="115">
        <v>499488.36244953808</v>
      </c>
      <c r="F65" s="116">
        <v>170692.6690924869</v>
      </c>
      <c r="G65" s="116">
        <f t="shared" si="0"/>
        <v>1145289.3449633871</v>
      </c>
    </row>
    <row r="66" spans="2:7" ht="15.75" x14ac:dyDescent="0.25">
      <c r="B66" s="113" t="s">
        <v>119</v>
      </c>
      <c r="C66" s="114" t="s">
        <v>120</v>
      </c>
      <c r="D66" s="115">
        <v>328019.26175402012</v>
      </c>
      <c r="E66" s="115">
        <v>269793.80845704302</v>
      </c>
      <c r="F66" s="116">
        <v>92197.99445239795</v>
      </c>
      <c r="G66" s="116">
        <f t="shared" si="0"/>
        <v>690011.06466346106</v>
      </c>
    </row>
    <row r="67" spans="2:7" ht="15.75" x14ac:dyDescent="0.25">
      <c r="B67" s="113" t="s">
        <v>121</v>
      </c>
      <c r="C67" s="114" t="s">
        <v>122</v>
      </c>
      <c r="D67" s="115">
        <v>303661.6728511313</v>
      </c>
      <c r="E67" s="115">
        <v>296589.83084148413</v>
      </c>
      <c r="F67" s="116">
        <v>101355.13388890355</v>
      </c>
      <c r="G67" s="116">
        <f t="shared" si="0"/>
        <v>701606.63758151897</v>
      </c>
    </row>
    <row r="68" spans="2:7" ht="15.75" x14ac:dyDescent="0.25">
      <c r="B68" s="113" t="s">
        <v>123</v>
      </c>
      <c r="C68" s="114" t="s">
        <v>124</v>
      </c>
      <c r="D68" s="115">
        <v>484761.70115423389</v>
      </c>
      <c r="E68" s="115">
        <v>681323.46654878824</v>
      </c>
      <c r="F68" s="116">
        <v>232832.09332491219</v>
      </c>
      <c r="G68" s="116">
        <f t="shared" si="0"/>
        <v>1398917.2610279345</v>
      </c>
    </row>
    <row r="69" spans="2:7" ht="15.75" x14ac:dyDescent="0.25">
      <c r="B69" s="113" t="s">
        <v>125</v>
      </c>
      <c r="C69" s="114" t="s">
        <v>126</v>
      </c>
      <c r="D69" s="115">
        <v>497854.95664806291</v>
      </c>
      <c r="E69" s="115">
        <v>742457.00959420705</v>
      </c>
      <c r="F69" s="116">
        <v>253723.56631605158</v>
      </c>
      <c r="G69" s="116">
        <f t="shared" si="0"/>
        <v>1494035.5325583217</v>
      </c>
    </row>
    <row r="70" spans="2:7" ht="16.5" thickBot="1" x14ac:dyDescent="0.3">
      <c r="B70" s="118" t="s">
        <v>127</v>
      </c>
      <c r="C70" s="119" t="s">
        <v>128</v>
      </c>
      <c r="D70" s="120">
        <v>271712.68774242606</v>
      </c>
      <c r="E70" s="120">
        <v>223574.42129891008</v>
      </c>
      <c r="F70" s="121">
        <v>76403.210928011496</v>
      </c>
      <c r="G70" s="121">
        <f t="shared" si="0"/>
        <v>571690.31996934756</v>
      </c>
    </row>
    <row r="71" spans="2:7" ht="15.75" customHeight="1" thickBot="1" x14ac:dyDescent="0.3">
      <c r="B71" s="108"/>
      <c r="C71" s="108"/>
      <c r="D71" s="89"/>
      <c r="E71" s="89"/>
      <c r="F71" s="89" t="s">
        <v>0</v>
      </c>
      <c r="G71" s="89" t="s">
        <v>0</v>
      </c>
    </row>
    <row r="72" spans="2:7" ht="16.5" thickBot="1" x14ac:dyDescent="0.3">
      <c r="B72" s="122"/>
      <c r="C72" s="123" t="s">
        <v>7</v>
      </c>
      <c r="D72" s="124">
        <f>SUM(D11:D71)</f>
        <v>22078470.987102669</v>
      </c>
      <c r="E72" s="125">
        <f>SUM(E11:E71)</f>
        <v>25354621.200000003</v>
      </c>
      <c r="F72" s="125">
        <f>SUM(F11:F71)</f>
        <v>8664562.1636363659</v>
      </c>
      <c r="G72" s="125">
        <f t="shared" si="0"/>
        <v>56097654.350739039</v>
      </c>
    </row>
    <row r="73" spans="2:7" x14ac:dyDescent="0.25">
      <c r="B73" s="126"/>
      <c r="D73" s="127"/>
      <c r="F73" s="128" t="s">
        <v>0</v>
      </c>
    </row>
    <row r="74" spans="2:7" x14ac:dyDescent="0.25">
      <c r="B74" s="126"/>
      <c r="C74" s="127"/>
      <c r="D74" s="129" t="s">
        <v>0</v>
      </c>
      <c r="E74" s="72"/>
      <c r="F74" s="72"/>
      <c r="G74" s="130"/>
    </row>
    <row r="75" spans="2:7" x14ac:dyDescent="0.25">
      <c r="B75" s="131"/>
      <c r="E75" s="72"/>
      <c r="F75" s="72"/>
      <c r="G75" s="130"/>
    </row>
    <row r="76" spans="2:7" x14ac:dyDescent="0.25">
      <c r="B76" s="131"/>
      <c r="C76" s="132" t="s">
        <v>0</v>
      </c>
      <c r="E76" s="133"/>
      <c r="F76" s="133"/>
    </row>
    <row r="77" spans="2:7" x14ac:dyDescent="0.25">
      <c r="B77" s="131"/>
      <c r="E77" s="72"/>
      <c r="F77" s="72"/>
    </row>
    <row r="78" spans="2:7" x14ac:dyDescent="0.25">
      <c r="B78" s="131"/>
      <c r="E78" s="134"/>
      <c r="F78" s="134"/>
    </row>
  </sheetData>
  <mergeCells count="10">
    <mergeCell ref="B4:G4"/>
    <mergeCell ref="B5:G5"/>
    <mergeCell ref="B6:G6"/>
    <mergeCell ref="B7:G7"/>
    <mergeCell ref="B8:B9"/>
    <mergeCell ref="C8:C9"/>
    <mergeCell ref="D8:D9"/>
    <mergeCell ref="E8:E9"/>
    <mergeCell ref="F8:F9"/>
    <mergeCell ref="G8:G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78"/>
  <sheetViews>
    <sheetView tabSelected="1" topLeftCell="A55" workbookViewId="0">
      <selection activeCell="H78" sqref="H78"/>
    </sheetView>
  </sheetViews>
  <sheetFormatPr baseColWidth="10" defaultRowHeight="15" x14ac:dyDescent="0.25"/>
  <cols>
    <col min="1" max="1" width="11.42578125" style="83"/>
    <col min="2" max="2" width="9.42578125" style="83" customWidth="1"/>
    <col min="3" max="3" width="35.28515625" style="83" customWidth="1"/>
    <col min="4" max="4" width="23.28515625" style="83" customWidth="1"/>
    <col min="5" max="16384" width="11.42578125" style="83"/>
  </cols>
  <sheetData>
    <row r="1" spans="2:4" ht="15.75" thickBot="1" x14ac:dyDescent="0.3"/>
    <row r="2" spans="2:4" ht="15.75" x14ac:dyDescent="0.25">
      <c r="B2" s="85"/>
      <c r="C2" s="86"/>
      <c r="D2" s="87"/>
    </row>
    <row r="3" spans="2:4" ht="15.75" x14ac:dyDescent="0.25">
      <c r="B3" s="88"/>
      <c r="C3" s="89"/>
      <c r="D3" s="90"/>
    </row>
    <row r="4" spans="2:4" ht="15.75" customHeight="1" x14ac:dyDescent="0.25">
      <c r="B4" s="135" t="s">
        <v>141</v>
      </c>
      <c r="C4" s="136"/>
      <c r="D4" s="137"/>
    </row>
    <row r="5" spans="2:4" ht="15.75" customHeight="1" x14ac:dyDescent="0.25">
      <c r="B5" s="135"/>
      <c r="C5" s="136"/>
      <c r="D5" s="137"/>
    </row>
    <row r="6" spans="2:4" ht="15" customHeight="1" x14ac:dyDescent="0.25">
      <c r="B6" s="135"/>
      <c r="C6" s="136"/>
      <c r="D6" s="137"/>
    </row>
    <row r="7" spans="2:4" ht="8.25" customHeight="1" thickBot="1" x14ac:dyDescent="0.3">
      <c r="B7" s="100" t="s">
        <v>0</v>
      </c>
      <c r="C7" s="101"/>
      <c r="D7" s="102"/>
    </row>
    <row r="8" spans="2:4" ht="20.25" customHeight="1" x14ac:dyDescent="0.25">
      <c r="B8" s="103" t="s">
        <v>8</v>
      </c>
      <c r="C8" s="103" t="s">
        <v>3</v>
      </c>
      <c r="D8" s="103" t="s">
        <v>140</v>
      </c>
    </row>
    <row r="9" spans="2:4" ht="25.5" customHeight="1" thickBot="1" x14ac:dyDescent="0.3">
      <c r="B9" s="105"/>
      <c r="C9" s="105"/>
      <c r="D9" s="105"/>
    </row>
    <row r="10" spans="2:4" ht="18" customHeight="1" thickBot="1" x14ac:dyDescent="0.3">
      <c r="B10" s="107"/>
      <c r="C10" s="108"/>
      <c r="D10" s="89"/>
    </row>
    <row r="11" spans="2:4" ht="15.75" x14ac:dyDescent="0.25">
      <c r="B11" s="109" t="s">
        <v>9</v>
      </c>
      <c r="C11" s="110" t="s">
        <v>10</v>
      </c>
      <c r="D11" s="138">
        <v>-262364.4004420205</v>
      </c>
    </row>
    <row r="12" spans="2:4" s="117" customFormat="1" x14ac:dyDescent="0.2">
      <c r="B12" s="113" t="s">
        <v>11</v>
      </c>
      <c r="C12" s="114" t="s">
        <v>12</v>
      </c>
      <c r="D12" s="139">
        <v>-309628.98247781489</v>
      </c>
    </row>
    <row r="13" spans="2:4" ht="15.75" x14ac:dyDescent="0.25">
      <c r="B13" s="113" t="s">
        <v>13</v>
      </c>
      <c r="C13" s="114" t="s">
        <v>14</v>
      </c>
      <c r="D13" s="139">
        <v>-312682.5256363526</v>
      </c>
    </row>
    <row r="14" spans="2:4" ht="15.75" x14ac:dyDescent="0.25">
      <c r="B14" s="113" t="s">
        <v>15</v>
      </c>
      <c r="C14" s="114" t="s">
        <v>16</v>
      </c>
      <c r="D14" s="139">
        <v>-447010.1131629264</v>
      </c>
    </row>
    <row r="15" spans="2:4" ht="15.75" x14ac:dyDescent="0.25">
      <c r="B15" s="113" t="s">
        <v>17</v>
      </c>
      <c r="C15" s="114" t="s">
        <v>18</v>
      </c>
      <c r="D15" s="139">
        <v>-1453038.9843954816</v>
      </c>
    </row>
    <row r="16" spans="2:4" ht="15.75" x14ac:dyDescent="0.25">
      <c r="B16" s="113" t="s">
        <v>19</v>
      </c>
      <c r="C16" s="114" t="s">
        <v>20</v>
      </c>
      <c r="D16" s="139">
        <v>-257555.06461742986</v>
      </c>
    </row>
    <row r="17" spans="2:4" ht="15.75" x14ac:dyDescent="0.25">
      <c r="B17" s="113" t="s">
        <v>21</v>
      </c>
      <c r="C17" s="114" t="s">
        <v>22</v>
      </c>
      <c r="D17" s="139">
        <v>-278134.85411709175</v>
      </c>
    </row>
    <row r="18" spans="2:4" ht="15.75" x14ac:dyDescent="0.25">
      <c r="B18" s="113" t="s">
        <v>23</v>
      </c>
      <c r="C18" s="114" t="s">
        <v>24</v>
      </c>
      <c r="D18" s="139">
        <v>-692990.19224037044</v>
      </c>
    </row>
    <row r="19" spans="2:4" ht="15.75" x14ac:dyDescent="0.25">
      <c r="B19" s="113" t="s">
        <v>25</v>
      </c>
      <c r="C19" s="114" t="s">
        <v>26</v>
      </c>
      <c r="D19" s="139">
        <v>-920631.6034356989</v>
      </c>
    </row>
    <row r="20" spans="2:4" ht="15.75" x14ac:dyDescent="0.25">
      <c r="B20" s="113" t="s">
        <v>27</v>
      </c>
      <c r="C20" s="114" t="s">
        <v>28</v>
      </c>
      <c r="D20" s="139">
        <v>-491076.43488980271</v>
      </c>
    </row>
    <row r="21" spans="2:4" ht="15.75" x14ac:dyDescent="0.25">
      <c r="B21" s="113" t="s">
        <v>29</v>
      </c>
      <c r="C21" s="114" t="s">
        <v>30</v>
      </c>
      <c r="D21" s="139">
        <v>-389382.17807095591</v>
      </c>
    </row>
    <row r="22" spans="2:4" ht="15.75" x14ac:dyDescent="0.25">
      <c r="B22" s="113" t="s">
        <v>31</v>
      </c>
      <c r="C22" s="114" t="s">
        <v>32</v>
      </c>
      <c r="D22" s="139">
        <v>-242061.51998452516</v>
      </c>
    </row>
    <row r="23" spans="2:4" ht="15.75" x14ac:dyDescent="0.25">
      <c r="B23" s="113" t="s">
        <v>33</v>
      </c>
      <c r="C23" s="114" t="s">
        <v>34</v>
      </c>
      <c r="D23" s="139">
        <v>-365008.21722909715</v>
      </c>
    </row>
    <row r="24" spans="2:4" ht="15.75" x14ac:dyDescent="0.25">
      <c r="B24" s="113" t="s">
        <v>35</v>
      </c>
      <c r="C24" s="114" t="s">
        <v>36</v>
      </c>
      <c r="D24" s="139">
        <v>-233452.84814210888</v>
      </c>
    </row>
    <row r="25" spans="2:4" ht="15.75" x14ac:dyDescent="0.25">
      <c r="B25" s="113" t="s">
        <v>37</v>
      </c>
      <c r="C25" s="114" t="s">
        <v>38</v>
      </c>
      <c r="D25" s="139">
        <v>-221616.31844819942</v>
      </c>
    </row>
    <row r="26" spans="2:4" ht="15.75" x14ac:dyDescent="0.25">
      <c r="B26" s="113" t="s">
        <v>39</v>
      </c>
      <c r="C26" s="114" t="s">
        <v>40</v>
      </c>
      <c r="D26" s="139">
        <v>-1145380.7915985733</v>
      </c>
    </row>
    <row r="27" spans="2:4" ht="15.75" x14ac:dyDescent="0.25">
      <c r="B27" s="113" t="s">
        <v>41</v>
      </c>
      <c r="C27" s="114" t="s">
        <v>42</v>
      </c>
      <c r="D27" s="139">
        <v>-362920.25588351488</v>
      </c>
    </row>
    <row r="28" spans="2:4" ht="15.75" x14ac:dyDescent="0.25">
      <c r="B28" s="113" t="s">
        <v>43</v>
      </c>
      <c r="C28" s="114" t="s">
        <v>44</v>
      </c>
      <c r="D28" s="139">
        <v>-500448.02575374395</v>
      </c>
    </row>
    <row r="29" spans="2:4" ht="15.75" x14ac:dyDescent="0.25">
      <c r="B29" s="113" t="s">
        <v>45</v>
      </c>
      <c r="C29" s="114" t="s">
        <v>46</v>
      </c>
      <c r="D29" s="139">
        <v>-297454.36879529804</v>
      </c>
    </row>
    <row r="30" spans="2:4" ht="15.75" x14ac:dyDescent="0.25">
      <c r="B30" s="113" t="s">
        <v>47</v>
      </c>
      <c r="C30" s="114" t="s">
        <v>48</v>
      </c>
      <c r="D30" s="139">
        <v>-359149.30750846211</v>
      </c>
    </row>
    <row r="31" spans="2:4" s="117" customFormat="1" x14ac:dyDescent="0.2">
      <c r="B31" s="113" t="s">
        <v>49</v>
      </c>
      <c r="C31" s="114" t="s">
        <v>50</v>
      </c>
      <c r="D31" s="139">
        <v>-221550.75876797596</v>
      </c>
    </row>
    <row r="32" spans="2:4" s="117" customFormat="1" x14ac:dyDescent="0.2">
      <c r="B32" s="113" t="s">
        <v>51</v>
      </c>
      <c r="C32" s="114" t="s">
        <v>52</v>
      </c>
      <c r="D32" s="139">
        <v>-323350.47936503123</v>
      </c>
    </row>
    <row r="33" spans="2:4" ht="15.75" x14ac:dyDescent="0.25">
      <c r="B33" s="113" t="s">
        <v>53</v>
      </c>
      <c r="C33" s="114" t="s">
        <v>54</v>
      </c>
      <c r="D33" s="139">
        <v>-252215.42254376598</v>
      </c>
    </row>
    <row r="34" spans="2:4" ht="15.75" x14ac:dyDescent="0.25">
      <c r="B34" s="113" t="s">
        <v>55</v>
      </c>
      <c r="C34" s="114" t="s">
        <v>56</v>
      </c>
      <c r="D34" s="139">
        <v>-356325.06665489357</v>
      </c>
    </row>
    <row r="35" spans="2:4" s="117" customFormat="1" x14ac:dyDescent="0.2">
      <c r="B35" s="113" t="s">
        <v>57</v>
      </c>
      <c r="C35" s="114" t="s">
        <v>58</v>
      </c>
      <c r="D35" s="139">
        <v>-373867.89619022235</v>
      </c>
    </row>
    <row r="36" spans="2:4" ht="15.75" x14ac:dyDescent="0.25">
      <c r="B36" s="113" t="s">
        <v>59</v>
      </c>
      <c r="C36" s="114" t="s">
        <v>60</v>
      </c>
      <c r="D36" s="139">
        <v>-440525.86403059028</v>
      </c>
    </row>
    <row r="37" spans="2:4" ht="15.75" x14ac:dyDescent="0.25">
      <c r="B37" s="113" t="s">
        <v>61</v>
      </c>
      <c r="C37" s="114" t="s">
        <v>62</v>
      </c>
      <c r="D37" s="139">
        <v>-497062.75564211793</v>
      </c>
    </row>
    <row r="38" spans="2:4" ht="15.75" x14ac:dyDescent="0.25">
      <c r="B38" s="113" t="s">
        <v>63</v>
      </c>
      <c r="C38" s="114" t="s">
        <v>64</v>
      </c>
      <c r="D38" s="139">
        <v>-296139.93926458852</v>
      </c>
    </row>
    <row r="39" spans="2:4" ht="15.75" x14ac:dyDescent="0.25">
      <c r="B39" s="113" t="s">
        <v>65</v>
      </c>
      <c r="C39" s="114" t="s">
        <v>66</v>
      </c>
      <c r="D39" s="139">
        <v>-230294.30591467069</v>
      </c>
    </row>
    <row r="40" spans="2:4" ht="15.75" x14ac:dyDescent="0.25">
      <c r="B40" s="113" t="s">
        <v>67</v>
      </c>
      <c r="C40" s="114" t="s">
        <v>68</v>
      </c>
      <c r="D40" s="139">
        <v>-291728.81313589588</v>
      </c>
    </row>
    <row r="41" spans="2:4" ht="15.75" x14ac:dyDescent="0.25">
      <c r="B41" s="113" t="s">
        <v>69</v>
      </c>
      <c r="C41" s="114" t="s">
        <v>70</v>
      </c>
      <c r="D41" s="139">
        <v>-262604.70522077475</v>
      </c>
    </row>
    <row r="42" spans="2:4" ht="15.75" x14ac:dyDescent="0.25">
      <c r="B42" s="113" t="s">
        <v>71</v>
      </c>
      <c r="C42" s="114" t="s">
        <v>72</v>
      </c>
      <c r="D42" s="139">
        <v>-288505.87881578691</v>
      </c>
    </row>
    <row r="43" spans="2:4" ht="15.75" x14ac:dyDescent="0.25">
      <c r="B43" s="113" t="s">
        <v>73</v>
      </c>
      <c r="C43" s="114" t="s">
        <v>74</v>
      </c>
      <c r="D43" s="139">
        <v>-258541.44639422465</v>
      </c>
    </row>
    <row r="44" spans="2:4" ht="15.75" x14ac:dyDescent="0.25">
      <c r="B44" s="113" t="s">
        <v>75</v>
      </c>
      <c r="C44" s="114" t="s">
        <v>76</v>
      </c>
      <c r="D44" s="139">
        <v>-269682.56774720922</v>
      </c>
    </row>
    <row r="45" spans="2:4" ht="15.75" x14ac:dyDescent="0.25">
      <c r="B45" s="113" t="s">
        <v>77</v>
      </c>
      <c r="C45" s="114" t="s">
        <v>78</v>
      </c>
      <c r="D45" s="139">
        <v>-246954.66161910864</v>
      </c>
    </row>
    <row r="46" spans="2:4" ht="15.75" x14ac:dyDescent="0.25">
      <c r="B46" s="113" t="s">
        <v>79</v>
      </c>
      <c r="C46" s="114" t="s">
        <v>80</v>
      </c>
      <c r="D46" s="139">
        <v>-714462.98749188706</v>
      </c>
    </row>
    <row r="47" spans="2:4" ht="15.75" x14ac:dyDescent="0.25">
      <c r="B47" s="113" t="s">
        <v>81</v>
      </c>
      <c r="C47" s="114" t="s">
        <v>82</v>
      </c>
      <c r="D47" s="139">
        <v>-259212.77420682088</v>
      </c>
    </row>
    <row r="48" spans="2:4" ht="15.75" x14ac:dyDescent="0.25">
      <c r="B48" s="113" t="s">
        <v>83</v>
      </c>
      <c r="C48" s="114" t="s">
        <v>84</v>
      </c>
      <c r="D48" s="139">
        <v>-252791.7369844541</v>
      </c>
    </row>
    <row r="49" spans="2:4" ht="15.75" x14ac:dyDescent="0.25">
      <c r="B49" s="113" t="s">
        <v>85</v>
      </c>
      <c r="C49" s="114" t="s">
        <v>86</v>
      </c>
      <c r="D49" s="139">
        <v>-306778.74712102488</v>
      </c>
    </row>
    <row r="50" spans="2:4" ht="15.75" x14ac:dyDescent="0.25">
      <c r="B50" s="113" t="s">
        <v>87</v>
      </c>
      <c r="C50" s="114" t="s">
        <v>88</v>
      </c>
      <c r="D50" s="139">
        <v>-257482.93474314781</v>
      </c>
    </row>
    <row r="51" spans="2:4" ht="15.75" x14ac:dyDescent="0.25">
      <c r="B51" s="113" t="s">
        <v>89</v>
      </c>
      <c r="C51" s="114" t="s">
        <v>90</v>
      </c>
      <c r="D51" s="139">
        <v>-399452.32782252226</v>
      </c>
    </row>
    <row r="52" spans="2:4" ht="15.75" x14ac:dyDescent="0.25">
      <c r="B52" s="113" t="s">
        <v>91</v>
      </c>
      <c r="C52" s="114" t="s">
        <v>92</v>
      </c>
      <c r="D52" s="139">
        <v>-279174.77475229418</v>
      </c>
    </row>
    <row r="53" spans="2:4" ht="15.75" x14ac:dyDescent="0.25">
      <c r="B53" s="113" t="s">
        <v>93</v>
      </c>
      <c r="C53" s="114" t="s">
        <v>94</v>
      </c>
      <c r="D53" s="139">
        <v>-291750.8025997784</v>
      </c>
    </row>
    <row r="54" spans="2:4" ht="15.75" x14ac:dyDescent="0.25">
      <c r="B54" s="113" t="s">
        <v>95</v>
      </c>
      <c r="C54" s="114" t="s">
        <v>96</v>
      </c>
      <c r="D54" s="139">
        <v>-423334.72713058535</v>
      </c>
    </row>
    <row r="55" spans="2:4" ht="15.75" x14ac:dyDescent="0.25">
      <c r="B55" s="113" t="s">
        <v>97</v>
      </c>
      <c r="C55" s="114" t="s">
        <v>98</v>
      </c>
      <c r="D55" s="139">
        <v>-358856.5996204894</v>
      </c>
    </row>
    <row r="56" spans="2:4" ht="15.75" x14ac:dyDescent="0.25">
      <c r="B56" s="113" t="s">
        <v>99</v>
      </c>
      <c r="C56" s="114" t="s">
        <v>100</v>
      </c>
      <c r="D56" s="139">
        <v>-334402.41392837046</v>
      </c>
    </row>
    <row r="57" spans="2:4" ht="15.75" x14ac:dyDescent="0.25">
      <c r="B57" s="113" t="s">
        <v>101</v>
      </c>
      <c r="C57" s="114" t="s">
        <v>102</v>
      </c>
      <c r="D57" s="139">
        <v>-293419.15916337539</v>
      </c>
    </row>
    <row r="58" spans="2:4" ht="15.75" x14ac:dyDescent="0.25">
      <c r="B58" s="113" t="s">
        <v>103</v>
      </c>
      <c r="C58" s="114" t="s">
        <v>104</v>
      </c>
      <c r="D58" s="139">
        <v>-701258.40574378707</v>
      </c>
    </row>
    <row r="59" spans="2:4" s="117" customFormat="1" x14ac:dyDescent="0.2">
      <c r="B59" s="113" t="s">
        <v>105</v>
      </c>
      <c r="C59" s="114" t="s">
        <v>106</v>
      </c>
      <c r="D59" s="139">
        <v>-354069.7335307477</v>
      </c>
    </row>
    <row r="60" spans="2:4" ht="15.75" x14ac:dyDescent="0.25">
      <c r="B60" s="113" t="s">
        <v>107</v>
      </c>
      <c r="C60" s="114" t="s">
        <v>108</v>
      </c>
      <c r="D60" s="139">
        <v>-2033265.7939141467</v>
      </c>
    </row>
    <row r="61" spans="2:4" ht="15.75" x14ac:dyDescent="0.25">
      <c r="B61" s="113" t="s">
        <v>109</v>
      </c>
      <c r="C61" s="114" t="s">
        <v>110</v>
      </c>
      <c r="D61" s="139">
        <v>-516302.43906371109</v>
      </c>
    </row>
    <row r="62" spans="2:4" ht="15.75" x14ac:dyDescent="0.25">
      <c r="B62" s="113" t="s">
        <v>111</v>
      </c>
      <c r="C62" s="114" t="s">
        <v>112</v>
      </c>
      <c r="D62" s="139">
        <v>-323875.01444431162</v>
      </c>
    </row>
    <row r="63" spans="2:4" ht="15.75" x14ac:dyDescent="0.25">
      <c r="B63" s="113" t="s">
        <v>113</v>
      </c>
      <c r="C63" s="114" t="s">
        <v>114</v>
      </c>
      <c r="D63" s="139">
        <v>-454615.83228095714</v>
      </c>
    </row>
    <row r="64" spans="2:4" ht="15.75" x14ac:dyDescent="0.25">
      <c r="B64" s="113" t="s">
        <v>115</v>
      </c>
      <c r="C64" s="114" t="s">
        <v>116</v>
      </c>
      <c r="D64" s="139">
        <v>-340572.82243884634</v>
      </c>
    </row>
    <row r="65" spans="2:4" ht="15.75" x14ac:dyDescent="0.25">
      <c r="B65" s="113" t="s">
        <v>117</v>
      </c>
      <c r="C65" s="114" t="s">
        <v>118</v>
      </c>
      <c r="D65" s="139">
        <v>-557138.39799006842</v>
      </c>
    </row>
    <row r="66" spans="2:4" ht="15.75" x14ac:dyDescent="0.25">
      <c r="B66" s="113" t="s">
        <v>119</v>
      </c>
      <c r="C66" s="114" t="s">
        <v>120</v>
      </c>
      <c r="D66" s="139">
        <v>-384597.14687732607</v>
      </c>
    </row>
    <row r="67" spans="2:4" ht="15.75" x14ac:dyDescent="0.25">
      <c r="B67" s="113" t="s">
        <v>121</v>
      </c>
      <c r="C67" s="114" t="s">
        <v>122</v>
      </c>
      <c r="D67" s="139">
        <v>-355345.45811131224</v>
      </c>
    </row>
    <row r="68" spans="2:4" ht="15.75" x14ac:dyDescent="0.25">
      <c r="B68" s="113" t="s">
        <v>123</v>
      </c>
      <c r="C68" s="114" t="s">
        <v>124</v>
      </c>
      <c r="D68" s="139">
        <v>-566672.63429689873</v>
      </c>
    </row>
    <row r="69" spans="2:4" ht="15.75" x14ac:dyDescent="0.25">
      <c r="B69" s="113" t="s">
        <v>125</v>
      </c>
      <c r="C69" s="114" t="s">
        <v>126</v>
      </c>
      <c r="D69" s="139">
        <v>-581083.81558860466</v>
      </c>
    </row>
    <row r="70" spans="2:4" ht="16.5" thickBot="1" x14ac:dyDescent="0.3">
      <c r="B70" s="118" t="s">
        <v>127</v>
      </c>
      <c r="C70" s="119" t="s">
        <v>128</v>
      </c>
      <c r="D70" s="140">
        <v>-318203.7113625044</v>
      </c>
    </row>
    <row r="71" spans="2:4" ht="15.75" customHeight="1" thickBot="1" x14ac:dyDescent="0.3">
      <c r="B71" s="108"/>
      <c r="C71" s="108"/>
      <c r="D71" s="141"/>
    </row>
    <row r="72" spans="2:4" ht="16.5" thickBot="1" x14ac:dyDescent="0.3">
      <c r="B72" s="122"/>
      <c r="C72" s="123" t="s">
        <v>7</v>
      </c>
      <c r="D72" s="142">
        <v>-25809458.739344288</v>
      </c>
    </row>
    <row r="73" spans="2:4" x14ac:dyDescent="0.25">
      <c r="B73" s="126"/>
      <c r="D73" s="127"/>
    </row>
    <row r="74" spans="2:4" x14ac:dyDescent="0.25">
      <c r="B74" s="126"/>
      <c r="C74" s="127"/>
      <c r="D74" s="129" t="s">
        <v>0</v>
      </c>
    </row>
    <row r="75" spans="2:4" x14ac:dyDescent="0.25">
      <c r="B75" s="131"/>
    </row>
    <row r="76" spans="2:4" x14ac:dyDescent="0.25">
      <c r="B76" s="131"/>
      <c r="C76" s="132" t="s">
        <v>0</v>
      </c>
    </row>
    <row r="77" spans="2:4" x14ac:dyDescent="0.25">
      <c r="B77" s="131"/>
    </row>
    <row r="78" spans="2:4" x14ac:dyDescent="0.25">
      <c r="B78" s="131"/>
    </row>
  </sheetData>
  <mergeCells count="5">
    <mergeCell ref="B4:D6"/>
    <mergeCell ref="B7:D7"/>
    <mergeCell ref="B8:B9"/>
    <mergeCell ref="C8:C9"/>
    <mergeCell ref="D8:D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1 AJUSTE 2017</vt:lpstr>
      <vt:lpstr>2 AJUSTE 2017</vt:lpstr>
      <vt:lpstr>3 AJUSTE 2017</vt:lpstr>
      <vt:lpstr>4 AJUSTE 2017</vt:lpstr>
      <vt:lpstr>'1 AJUSTE 2017'!Área_de_impresión</vt:lpstr>
      <vt:lpstr>'2 AJUSTE 2017'!Área_de_impresión</vt:lpstr>
      <vt:lpstr>'3 AJUSTE 2017'!Área_de_impresión</vt:lpstr>
      <vt:lpstr>'4 AJUSTE 2017'!Área_de_impresión</vt:lpstr>
      <vt:lpstr>'1 AJUSTE 2017'!Títulos_a_imprimir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Aguilar</dc:creator>
  <cp:lastModifiedBy>Aguilar</cp:lastModifiedBy>
  <dcterms:created xsi:type="dcterms:W3CDTF">2018-02-03T00:30:42Z</dcterms:created>
  <dcterms:modified xsi:type="dcterms:W3CDTF">2018-02-03T01:07:59Z</dcterms:modified>
</cp:coreProperties>
</file>